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MON\Desktop\"/>
    </mc:Choice>
  </mc:AlternateContent>
  <xr:revisionPtr revIDLastSave="0" documentId="13_ncr:1_{FFDA09A0-074F-4C6D-9A49-4FDFE4E02084}" xr6:coauthVersionLast="47" xr6:coauthVersionMax="47" xr10:uidLastSave="{00000000-0000-0000-0000-000000000000}"/>
  <bookViews>
    <workbookView xWindow="-120" yWindow="-120" windowWidth="20730" windowHeight="11160" xr2:uid="{97DAE25F-13D2-4FED-BAA9-B1D54E59EB2B}"/>
  </bookViews>
  <sheets>
    <sheet name="パーソナルカード" sheetId="2" r:id="rId1"/>
    <sheet name="2026年祝日" sheetId="3" state="hidden" r:id="rId2"/>
  </sheets>
  <definedNames>
    <definedName name="_xlnm.Print_Area" localSheetId="0">パーソナルカード!$A$1:$H$39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4" i="2" l="1"/>
  <c r="B34" i="2" s="1"/>
  <c r="B33" i="2"/>
  <c r="A33" i="2"/>
  <c r="A5" i="2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B32" i="2" s="1"/>
  <c r="B25" i="2" l="1"/>
  <c r="B13" i="2"/>
  <c r="B28" i="2"/>
  <c r="B24" i="2"/>
  <c r="B20" i="2"/>
  <c r="B16" i="2"/>
  <c r="B12" i="2"/>
  <c r="B8" i="2"/>
  <c r="B29" i="2"/>
  <c r="B21" i="2"/>
  <c r="B9" i="2"/>
  <c r="B31" i="2"/>
  <c r="B27" i="2"/>
  <c r="B23" i="2"/>
  <c r="B19" i="2"/>
  <c r="B15" i="2"/>
  <c r="B11" i="2"/>
  <c r="B7" i="2"/>
  <c r="B17" i="2"/>
  <c r="B30" i="2"/>
  <c r="B26" i="2"/>
  <c r="B22" i="2"/>
  <c r="B18" i="2"/>
  <c r="B14" i="2"/>
  <c r="B10" i="2"/>
  <c r="B6" i="2"/>
  <c r="B5" i="2"/>
</calcChain>
</file>

<file path=xl/sharedStrings.xml><?xml version="1.0" encoding="utf-8"?>
<sst xmlns="http://schemas.openxmlformats.org/spreadsheetml/2006/main" count="21" uniqueCount="21">
  <si>
    <t>年</t>
    <rPh sb="0" eb="1">
      <t>ネン</t>
    </rPh>
    <phoneticPr fontId="1"/>
  </si>
  <si>
    <t>日付</t>
    <rPh sb="0" eb="2">
      <t>ヒヅケ</t>
    </rPh>
    <phoneticPr fontId="1"/>
  </si>
  <si>
    <t>曜日</t>
    <rPh sb="0" eb="2">
      <t>ヨウビ</t>
    </rPh>
    <phoneticPr fontId="1"/>
  </si>
  <si>
    <t>下校時間</t>
    <rPh sb="0" eb="4">
      <t>ゲコウジカン</t>
    </rPh>
    <phoneticPr fontId="1"/>
  </si>
  <si>
    <t>学校行事</t>
    <rPh sb="0" eb="4">
      <t>ガッコウギョウジ</t>
    </rPh>
    <phoneticPr fontId="1"/>
  </si>
  <si>
    <t>YMCA関連の
イベント</t>
    <phoneticPr fontId="1"/>
  </si>
  <si>
    <t>保護者様の
お迎え時刻</t>
    <rPh sb="0" eb="4">
      <t>ホゴシャサマ</t>
    </rPh>
    <rPh sb="7" eb="8">
      <t>ムカ</t>
    </rPh>
    <rPh sb="9" eb="11">
      <t>ジコク</t>
    </rPh>
    <phoneticPr fontId="1"/>
  </si>
  <si>
    <t>月児童クラブパーソナルカード</t>
    <rPh sb="0" eb="1">
      <t>ツキ</t>
    </rPh>
    <rPh sb="1" eb="3">
      <t>ジドウ</t>
    </rPh>
    <phoneticPr fontId="1"/>
  </si>
  <si>
    <t>小学校</t>
    <rPh sb="0" eb="3">
      <t>ショウガッコウ</t>
    </rPh>
    <phoneticPr fontId="1"/>
  </si>
  <si>
    <t>※パーソナルカードは小学校へのお迎えに関する貴重な情報源のため、必ずご提出ください。</t>
    <phoneticPr fontId="13"/>
  </si>
  <si>
    <t>わいわい児童クラブみどりの　FAX　029-893-2952 E-mail:info@ibarakiymca.org</t>
  </si>
  <si>
    <r>
      <t>※下校時刻の項目には、</t>
    </r>
    <r>
      <rPr>
        <b/>
        <sz val="9"/>
        <color rgb="FFFF0000"/>
        <rFont val="ＭＳ Ｐゴシック"/>
        <family val="3"/>
        <charset val="128"/>
      </rPr>
      <t>各小学校の下校時刻、</t>
    </r>
    <r>
      <rPr>
        <b/>
        <sz val="9"/>
        <color theme="1"/>
        <rFont val="ＭＳ Ｐゴシック"/>
        <family val="3"/>
        <charset val="128"/>
      </rPr>
      <t>お迎え時刻の項目には、保護者様のお迎え予定時刻をご記入ください。</t>
    </r>
    <phoneticPr fontId="13"/>
  </si>
  <si>
    <r>
      <rPr>
        <b/>
        <sz val="9"/>
        <color theme="1"/>
        <rFont val="ＭＳ Ｐゴシック"/>
        <family val="3"/>
        <charset val="128"/>
      </rPr>
      <t>※</t>
    </r>
    <r>
      <rPr>
        <b/>
        <sz val="9"/>
        <color rgb="FFFF0000"/>
        <rFont val="ＭＳ Ｐゴシック"/>
        <family val="3"/>
        <charset val="128"/>
      </rPr>
      <t>通常と異なる下校時刻の際には、学校行事の欄に理由をご記入いただけますと幸いです（委員会、特別日課等）。</t>
    </r>
    <phoneticPr fontId="13"/>
  </si>
  <si>
    <t>昭和の日</t>
    <rPh sb="0" eb="2">
      <t>ショウワ</t>
    </rPh>
    <rPh sb="3" eb="4">
      <t>ヒ</t>
    </rPh>
    <phoneticPr fontId="1"/>
  </si>
  <si>
    <r>
      <t>年 氏名:</t>
    </r>
    <r>
      <rPr>
        <b/>
        <u/>
        <sz val="12"/>
        <color theme="1"/>
        <rFont val="ＭＳ Ｐゴシック"/>
        <family val="3"/>
        <charset val="128"/>
      </rPr>
      <t>　　　　　　　　　　　　　　　　　　　　　　　　　　　　　</t>
    </r>
    <rPh sb="0" eb="1">
      <t>ネン</t>
    </rPh>
    <rPh sb="2" eb="4">
      <t>シメイ</t>
    </rPh>
    <phoneticPr fontId="1"/>
  </si>
  <si>
    <t>島名・谷田部小
創立記念日</t>
    <rPh sb="0" eb="2">
      <t>シマナ</t>
    </rPh>
    <rPh sb="3" eb="6">
      <t>ヤタベ</t>
    </rPh>
    <rPh sb="6" eb="7">
      <t>ショウ</t>
    </rPh>
    <rPh sb="8" eb="13">
      <t>ソウリツキネンビ</t>
    </rPh>
    <phoneticPr fontId="1"/>
  </si>
  <si>
    <r>
      <rPr>
        <b/>
        <sz val="9"/>
        <color theme="1"/>
        <rFont val="ＭＳ Ｐゴシック"/>
        <family val="3"/>
        <charset val="128"/>
      </rPr>
      <t>※</t>
    </r>
    <r>
      <rPr>
        <b/>
        <sz val="9"/>
        <color rgb="FFFF0000"/>
        <rFont val="ＭＳ Ｐゴシック"/>
        <family val="3"/>
        <charset val="128"/>
      </rPr>
      <t>締め切り3月16日（月）までにご提出をお願いいたします。</t>
    </r>
    <rPh sb="1" eb="2">
      <t>シ</t>
    </rPh>
    <rPh sb="3" eb="4">
      <t>キ</t>
    </rPh>
    <rPh sb="6" eb="7">
      <t>ガツ</t>
    </rPh>
    <rPh sb="9" eb="10">
      <t>ニチ</t>
    </rPh>
    <rPh sb="11" eb="12">
      <t>ゲツ</t>
    </rPh>
    <rPh sb="17" eb="19">
      <t>テイシュツ</t>
    </rPh>
    <phoneticPr fontId="13"/>
  </si>
  <si>
    <t>始業式
□</t>
    <rPh sb="0" eb="2">
      <t>シギョウ</t>
    </rPh>
    <rPh sb="2" eb="3">
      <t>シキ</t>
    </rPh>
    <phoneticPr fontId="1"/>
  </si>
  <si>
    <t>入学式
□</t>
    <rPh sb="0" eb="3">
      <t>ニュウガクシキ</t>
    </rPh>
    <phoneticPr fontId="1"/>
  </si>
  <si>
    <t xml:space="preserve">8日・9日
お弁当注文可
</t>
    <rPh sb="1" eb="2">
      <t>カ</t>
    </rPh>
    <rPh sb="4" eb="5">
      <t>カ</t>
    </rPh>
    <rPh sb="7" eb="9">
      <t>ベントウ</t>
    </rPh>
    <rPh sb="9" eb="11">
      <t>チュウモン</t>
    </rPh>
    <rPh sb="11" eb="12">
      <t>カ</t>
    </rPh>
    <phoneticPr fontId="1"/>
  </si>
  <si>
    <t>←ご希望の方は✓
1日保育可能</t>
    <rPh sb="2" eb="4">
      <t>キボウ</t>
    </rPh>
    <rPh sb="5" eb="6">
      <t>カタ</t>
    </rPh>
    <rPh sb="10" eb="11">
      <t>ニチ</t>
    </rPh>
    <rPh sb="11" eb="13">
      <t>ホイク</t>
    </rPh>
    <rPh sb="13" eb="15">
      <t>カノウ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</si>
</sst>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d"/>
    <numFmt numFmtId="177" formatCode="[$-F800]dddd\,\ mmmm\ dd\,\ yyyy"/>
  </numFmts>
  <fonts count="24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b/>
      <u/>
      <sz val="11"/>
      <color theme="1"/>
      <name val="ＭＳ Ｐゴシック"/>
      <family val="3"/>
      <charset val="128"/>
    </font>
    <font>
      <b/>
      <u/>
      <sz val="12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color rgb="FF333333"/>
      <name val="Arial"/>
      <family val="2"/>
    </font>
    <font>
      <sz val="9"/>
      <color theme="1"/>
      <name val="ＭＳ Ｐゴシック"/>
      <family val="3"/>
      <charset val="128"/>
    </font>
    <font>
      <sz val="9"/>
      <color theme="1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9"/>
      <color rgb="FFFF0000"/>
      <name val="ＭＳ Ｐゴシック"/>
      <family val="3"/>
      <charset val="128"/>
    </font>
    <font>
      <sz val="9"/>
      <color rgb="FFFF0000"/>
      <name val="MS PGothic"/>
      <family val="3"/>
      <charset val="128"/>
    </font>
    <font>
      <sz val="9"/>
      <color theme="1"/>
      <name val="MS PGothic"/>
      <family val="3"/>
      <charset val="128"/>
    </font>
    <font>
      <b/>
      <sz val="9"/>
      <color theme="1"/>
      <name val="MS PGothic"/>
      <family val="3"/>
      <charset val="128"/>
    </font>
    <font>
      <sz val="10"/>
      <color theme="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b/>
      <sz val="9"/>
      <color theme="1"/>
      <name val="ＭＳ Ｐゴシック"/>
      <family val="3"/>
      <charset val="128"/>
    </font>
    <font>
      <b/>
      <sz val="9"/>
      <color rgb="FFFF0000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14" fillId="0" borderId="0" xfId="0" applyFont="1" applyAlignment="1">
      <alignment horizontal="left" vertical="top" textRotation="255" wrapText="1"/>
    </xf>
    <xf numFmtId="0" fontId="14" fillId="0" borderId="0" xfId="0" applyFont="1" applyAlignment="1">
      <alignment vertical="top" textRotation="255" wrapText="1"/>
    </xf>
    <xf numFmtId="0" fontId="14" fillId="0" borderId="0" xfId="0" applyFont="1" applyAlignment="1">
      <alignment vertical="top" textRotation="255"/>
    </xf>
    <xf numFmtId="0" fontId="15" fillId="0" borderId="0" xfId="0" applyFont="1" applyAlignment="1">
      <alignment horizontal="center" vertical="top" textRotation="255" wrapText="1"/>
    </xf>
    <xf numFmtId="0" fontId="16" fillId="0" borderId="0" xfId="0" applyFont="1" applyAlignment="1">
      <alignment horizontal="center" vertical="top" textRotation="255" wrapText="1"/>
    </xf>
    <xf numFmtId="0" fontId="16" fillId="0" borderId="0" xfId="0" applyFont="1" applyAlignment="1">
      <alignment vertical="top" textRotation="255"/>
    </xf>
    <xf numFmtId="0" fontId="16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11" fillId="0" borderId="0" xfId="0" applyFont="1" applyAlignment="1">
      <alignment horizontal="left" vertical="top"/>
    </xf>
    <xf numFmtId="0" fontId="11" fillId="0" borderId="0" xfId="0" applyFont="1" applyAlignment="1">
      <alignment vertical="top"/>
    </xf>
    <xf numFmtId="0" fontId="17" fillId="0" borderId="0" xfId="0" applyFont="1" applyAlignment="1">
      <alignment vertical="top"/>
    </xf>
    <xf numFmtId="0" fontId="4" fillId="0" borderId="0" xfId="0" applyFont="1">
      <alignment vertical="center"/>
    </xf>
    <xf numFmtId="0" fontId="3" fillId="0" borderId="0" xfId="0" applyFont="1">
      <alignment vertical="center"/>
    </xf>
    <xf numFmtId="0" fontId="2" fillId="0" borderId="3" xfId="0" applyFont="1" applyBorder="1" applyAlignment="1">
      <alignment horizontal="center" vertical="center"/>
    </xf>
    <xf numFmtId="0" fontId="7" fillId="0" borderId="4" xfId="0" quotePrefix="1" applyFont="1" applyBorder="1" applyAlignment="1">
      <alignment horizontal="center" vertical="center"/>
    </xf>
    <xf numFmtId="0" fontId="7" fillId="0" borderId="5" xfId="0" quotePrefix="1" applyFont="1" applyBorder="1" applyAlignment="1">
      <alignment horizontal="center" vertical="center"/>
    </xf>
    <xf numFmtId="0" fontId="9" fillId="0" borderId="4" xfId="0" quotePrefix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/>
    </xf>
    <xf numFmtId="176" fontId="4" fillId="0" borderId="4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77" fontId="10" fillId="2" borderId="1" xfId="0" applyNumberFormat="1" applyFont="1" applyFill="1" applyBorder="1" applyAlignment="1">
      <alignment horizontal="left" vertical="center" wrapText="1"/>
    </xf>
    <xf numFmtId="0" fontId="18" fillId="0" borderId="0" xfId="0" applyFont="1" applyAlignment="1">
      <alignment horizontal="left" vertical="center" textRotation="255" wrapText="1"/>
    </xf>
    <xf numFmtId="0" fontId="18" fillId="0" borderId="0" xfId="0" applyFont="1" applyAlignment="1">
      <alignment horizontal="left" vertical="center" textRotation="255"/>
    </xf>
    <xf numFmtId="0" fontId="18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 textRotation="255" wrapText="1"/>
    </xf>
    <xf numFmtId="0" fontId="11" fillId="0" borderId="9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 wrapText="1"/>
    </xf>
    <xf numFmtId="0" fontId="2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7" fillId="3" borderId="4" xfId="0" quotePrefix="1" applyFont="1" applyFill="1" applyBorder="1" applyAlignment="1">
      <alignment horizontal="center" vertical="center"/>
    </xf>
    <xf numFmtId="0" fontId="7" fillId="3" borderId="5" xfId="0" quotePrefix="1" applyFont="1" applyFill="1" applyBorder="1" applyAlignment="1">
      <alignment horizontal="center" vertical="center"/>
    </xf>
    <xf numFmtId="0" fontId="9" fillId="3" borderId="4" xfId="0" quotePrefix="1" applyFont="1" applyFill="1" applyBorder="1" applyAlignment="1">
      <alignment horizontal="center" vertical="center"/>
    </xf>
    <xf numFmtId="0" fontId="11" fillId="3" borderId="9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7" fillId="3" borderId="6" xfId="0" quotePrefix="1" applyFont="1" applyFill="1" applyBorder="1" applyAlignment="1">
      <alignment horizontal="center" vertical="center"/>
    </xf>
    <xf numFmtId="0" fontId="7" fillId="3" borderId="7" xfId="0" quotePrefix="1" applyFont="1" applyFill="1" applyBorder="1" applyAlignment="1">
      <alignment horizontal="center" vertical="center"/>
    </xf>
    <xf numFmtId="0" fontId="9" fillId="3" borderId="6" xfId="0" quotePrefix="1" applyFont="1" applyFill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/>
    </xf>
    <xf numFmtId="0" fontId="23" fillId="0" borderId="4" xfId="0" quotePrefix="1" applyFont="1" applyBorder="1" applyAlignment="1">
      <alignment horizontal="center" vertical="center"/>
    </xf>
    <xf numFmtId="0" fontId="23" fillId="0" borderId="5" xfId="0" quotePrefix="1" applyFont="1" applyBorder="1" applyAlignment="1">
      <alignment horizontal="center" vertical="center"/>
    </xf>
    <xf numFmtId="176" fontId="4" fillId="0" borderId="6" xfId="0" applyNumberFormat="1" applyFont="1" applyBorder="1" applyAlignment="1">
      <alignment horizontal="center" vertical="center"/>
    </xf>
    <xf numFmtId="176" fontId="4" fillId="4" borderId="4" xfId="0" applyNumberFormat="1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7" fillId="4" borderId="4" xfId="0" quotePrefix="1" applyFont="1" applyFill="1" applyBorder="1" applyAlignment="1">
      <alignment horizontal="center" vertical="center"/>
    </xf>
    <xf numFmtId="0" fontId="7" fillId="4" borderId="5" xfId="0" quotePrefix="1" applyFont="1" applyFill="1" applyBorder="1" applyAlignment="1">
      <alignment horizontal="center" vertical="center"/>
    </xf>
    <xf numFmtId="0" fontId="9" fillId="4" borderId="4" xfId="0" quotePrefix="1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 vertical="top" wrapText="1"/>
    </xf>
    <xf numFmtId="0" fontId="1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</cellXfs>
  <cellStyles count="1">
    <cellStyle name="標準" xfId="0" builtinId="0"/>
  </cellStyles>
  <dxfs count="3"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49692-2AE2-497E-A6F2-26B91D49B1B7}">
  <sheetPr>
    <pageSetUpPr fitToPage="1"/>
  </sheetPr>
  <dimension ref="A1:AF39"/>
  <sheetViews>
    <sheetView showGridLines="0" tabSelected="1" showWhiteSpace="0" topLeftCell="A11" zoomScaleNormal="100" zoomScalePageLayoutView="115" workbookViewId="0">
      <selection activeCell="G11" sqref="G11"/>
    </sheetView>
  </sheetViews>
  <sheetFormatPr defaultRowHeight="18.75"/>
  <cols>
    <col min="1" max="1" width="9.25" bestFit="1" customWidth="1"/>
    <col min="2" max="2" width="9.375" customWidth="1"/>
    <col min="3" max="6" width="7.5" customWidth="1"/>
    <col min="7" max="8" width="13.75" customWidth="1"/>
  </cols>
  <sheetData>
    <row r="1" spans="1:8">
      <c r="A1" s="15" t="s">
        <v>10</v>
      </c>
      <c r="B1" s="16"/>
    </row>
    <row r="2" spans="1:8">
      <c r="A2" s="16">
        <v>2026</v>
      </c>
      <c r="B2" s="16" t="s">
        <v>0</v>
      </c>
      <c r="C2" s="2"/>
      <c r="D2" s="1" t="s">
        <v>8</v>
      </c>
      <c r="E2" s="15"/>
      <c r="F2" s="61" t="s">
        <v>14</v>
      </c>
      <c r="G2" s="61"/>
      <c r="H2" s="61"/>
    </row>
    <row r="3" spans="1:8" ht="18.75" customHeight="1" thickBot="1">
      <c r="A3" s="16">
        <v>4</v>
      </c>
      <c r="B3" s="16" t="s">
        <v>7</v>
      </c>
    </row>
    <row r="4" spans="1:8" ht="26.25" customHeight="1">
      <c r="A4" s="23" t="s">
        <v>1</v>
      </c>
      <c r="B4" s="17" t="s">
        <v>2</v>
      </c>
      <c r="C4" s="57" t="s">
        <v>3</v>
      </c>
      <c r="D4" s="58"/>
      <c r="E4" s="59" t="s">
        <v>6</v>
      </c>
      <c r="F4" s="60"/>
      <c r="G4" s="21" t="s">
        <v>4</v>
      </c>
      <c r="H4" s="22" t="s">
        <v>5</v>
      </c>
    </row>
    <row r="5" spans="1:8" ht="26.25" customHeight="1">
      <c r="A5" s="49">
        <f>DATE(A2,A3,1)</f>
        <v>46113</v>
      </c>
      <c r="B5" s="50" t="str">
        <f>TEXT(A5,"aaa")</f>
        <v>水</v>
      </c>
      <c r="C5" s="51"/>
      <c r="D5" s="52"/>
      <c r="E5" s="53"/>
      <c r="F5" s="52"/>
      <c r="G5" s="54"/>
      <c r="H5" s="54"/>
    </row>
    <row r="6" spans="1:8" ht="26.25" customHeight="1">
      <c r="A6" s="49">
        <f>A5+1</f>
        <v>46114</v>
      </c>
      <c r="B6" s="50" t="str">
        <f t="shared" ref="B6:B34" si="0">TEXT(A6,"aaa")</f>
        <v>木</v>
      </c>
      <c r="C6" s="51"/>
      <c r="D6" s="52"/>
      <c r="E6" s="53"/>
      <c r="F6" s="52"/>
      <c r="G6" s="54"/>
      <c r="H6" s="54"/>
    </row>
    <row r="7" spans="1:8" ht="26.25" customHeight="1">
      <c r="A7" s="49">
        <f t="shared" ref="A7:A34" si="1">A6+1</f>
        <v>46115</v>
      </c>
      <c r="B7" s="50" t="str">
        <f t="shared" si="0"/>
        <v>金</v>
      </c>
      <c r="C7" s="51"/>
      <c r="D7" s="52"/>
      <c r="E7" s="53"/>
      <c r="F7" s="52"/>
      <c r="G7" s="54"/>
      <c r="H7" s="54"/>
    </row>
    <row r="8" spans="1:8" ht="26.25" customHeight="1">
      <c r="A8" s="49">
        <f t="shared" si="1"/>
        <v>46116</v>
      </c>
      <c r="B8" s="50" t="str">
        <f t="shared" si="0"/>
        <v>土</v>
      </c>
      <c r="C8" s="51"/>
      <c r="D8" s="52"/>
      <c r="E8" s="53"/>
      <c r="F8" s="52"/>
      <c r="G8" s="54"/>
      <c r="H8" s="54"/>
    </row>
    <row r="9" spans="1:8" ht="26.25" customHeight="1">
      <c r="A9" s="24">
        <f t="shared" si="1"/>
        <v>46117</v>
      </c>
      <c r="B9" s="25" t="str">
        <f t="shared" si="0"/>
        <v>日</v>
      </c>
      <c r="C9" s="18"/>
      <c r="D9" s="19"/>
      <c r="E9" s="20"/>
      <c r="F9" s="19"/>
      <c r="G9" s="31"/>
      <c r="H9" s="31"/>
    </row>
    <row r="10" spans="1:8" ht="26.25" customHeight="1">
      <c r="A10" s="49">
        <f t="shared" si="1"/>
        <v>46118</v>
      </c>
      <c r="B10" s="50" t="str">
        <f t="shared" si="0"/>
        <v>月</v>
      </c>
      <c r="C10" s="51"/>
      <c r="D10" s="52"/>
      <c r="E10" s="53"/>
      <c r="F10" s="52"/>
      <c r="G10" s="54"/>
      <c r="H10" s="54"/>
    </row>
    <row r="11" spans="1:8" ht="26.25" customHeight="1">
      <c r="A11" s="49">
        <f t="shared" si="1"/>
        <v>46119</v>
      </c>
      <c r="B11" s="50" t="str">
        <f t="shared" si="0"/>
        <v>火</v>
      </c>
      <c r="C11" s="51"/>
      <c r="D11" s="52"/>
      <c r="E11" s="53"/>
      <c r="F11" s="52"/>
      <c r="G11" s="54"/>
      <c r="H11" s="54"/>
    </row>
    <row r="12" spans="1:8" ht="26.25" customHeight="1">
      <c r="A12" s="24">
        <f t="shared" si="1"/>
        <v>46120</v>
      </c>
      <c r="B12" s="25" t="str">
        <f t="shared" si="0"/>
        <v>水</v>
      </c>
      <c r="C12" s="18"/>
      <c r="D12" s="19"/>
      <c r="E12" s="20"/>
      <c r="F12" s="19"/>
      <c r="G12" s="56" t="s">
        <v>17</v>
      </c>
      <c r="H12" s="55" t="s">
        <v>19</v>
      </c>
    </row>
    <row r="13" spans="1:8" ht="26.25" customHeight="1">
      <c r="A13" s="24">
        <f t="shared" si="1"/>
        <v>46121</v>
      </c>
      <c r="B13" s="25" t="str">
        <f t="shared" si="0"/>
        <v>木</v>
      </c>
      <c r="C13" s="18"/>
      <c r="D13" s="19"/>
      <c r="E13" s="20"/>
      <c r="F13" s="19"/>
      <c r="G13" s="56" t="s">
        <v>18</v>
      </c>
      <c r="H13" s="56" t="s">
        <v>20</v>
      </c>
    </row>
    <row r="14" spans="1:8" ht="26.25" customHeight="1">
      <c r="A14" s="24">
        <f t="shared" si="1"/>
        <v>46122</v>
      </c>
      <c r="B14" s="25" t="str">
        <f t="shared" si="0"/>
        <v>金</v>
      </c>
      <c r="C14" s="18"/>
      <c r="D14" s="19"/>
      <c r="E14" s="20"/>
      <c r="F14" s="19"/>
      <c r="G14" s="31"/>
      <c r="H14" s="31"/>
    </row>
    <row r="15" spans="1:8" ht="26.25" customHeight="1">
      <c r="A15" s="24">
        <f t="shared" si="1"/>
        <v>46123</v>
      </c>
      <c r="B15" s="25" t="str">
        <f t="shared" si="0"/>
        <v>土</v>
      </c>
      <c r="C15" s="18"/>
      <c r="D15" s="19"/>
      <c r="E15" s="20"/>
      <c r="F15" s="19"/>
      <c r="G15" s="31"/>
      <c r="H15" s="32"/>
    </row>
    <row r="16" spans="1:8" ht="26.25" customHeight="1">
      <c r="A16" s="24">
        <f t="shared" si="1"/>
        <v>46124</v>
      </c>
      <c r="B16" s="25" t="str">
        <f t="shared" si="0"/>
        <v>日</v>
      </c>
      <c r="C16" s="18"/>
      <c r="D16" s="19"/>
      <c r="E16" s="20"/>
      <c r="F16" s="19"/>
      <c r="G16" s="33"/>
      <c r="H16" s="31"/>
    </row>
    <row r="17" spans="1:8" ht="26.25" customHeight="1">
      <c r="A17" s="24">
        <f t="shared" si="1"/>
        <v>46125</v>
      </c>
      <c r="B17" s="25" t="str">
        <f t="shared" si="0"/>
        <v>月</v>
      </c>
      <c r="C17" s="18"/>
      <c r="D17" s="19"/>
      <c r="E17" s="20"/>
      <c r="F17" s="19"/>
      <c r="G17" s="31"/>
      <c r="H17" s="31"/>
    </row>
    <row r="18" spans="1:8" ht="26.25" customHeight="1">
      <c r="A18" s="24">
        <f t="shared" si="1"/>
        <v>46126</v>
      </c>
      <c r="B18" s="25" t="str">
        <f t="shared" si="0"/>
        <v>火</v>
      </c>
      <c r="C18" s="18"/>
      <c r="D18" s="19"/>
      <c r="E18" s="20"/>
      <c r="F18" s="19"/>
      <c r="G18" s="31"/>
      <c r="H18" s="31"/>
    </row>
    <row r="19" spans="1:8" ht="26.25" customHeight="1">
      <c r="A19" s="24">
        <f t="shared" si="1"/>
        <v>46127</v>
      </c>
      <c r="B19" s="25" t="str">
        <f t="shared" si="0"/>
        <v>水</v>
      </c>
      <c r="C19" s="18"/>
      <c r="D19" s="19"/>
      <c r="E19" s="20"/>
      <c r="F19" s="19"/>
      <c r="G19" s="31"/>
      <c r="H19" s="31"/>
    </row>
    <row r="20" spans="1:8" ht="26.25" customHeight="1">
      <c r="A20" s="24">
        <f t="shared" si="1"/>
        <v>46128</v>
      </c>
      <c r="B20" s="25" t="str">
        <f t="shared" si="0"/>
        <v>木</v>
      </c>
      <c r="C20" s="18"/>
      <c r="D20" s="19"/>
      <c r="E20" s="20"/>
      <c r="F20" s="19"/>
      <c r="G20" s="31"/>
      <c r="H20" s="31"/>
    </row>
    <row r="21" spans="1:8" ht="26.25" customHeight="1">
      <c r="A21" s="24">
        <f t="shared" si="1"/>
        <v>46129</v>
      </c>
      <c r="B21" s="25" t="str">
        <f t="shared" si="0"/>
        <v>金</v>
      </c>
      <c r="C21" s="18"/>
      <c r="D21" s="19"/>
      <c r="E21" s="20"/>
      <c r="F21" s="19"/>
      <c r="G21" s="33" t="s">
        <v>15</v>
      </c>
      <c r="H21" s="31"/>
    </row>
    <row r="22" spans="1:8" ht="26.25" customHeight="1">
      <c r="A22" s="24">
        <f t="shared" si="1"/>
        <v>46130</v>
      </c>
      <c r="B22" s="25" t="str">
        <f t="shared" si="0"/>
        <v>土</v>
      </c>
      <c r="C22" s="18"/>
      <c r="D22" s="19"/>
      <c r="E22" s="20"/>
      <c r="F22" s="19"/>
      <c r="G22" s="31"/>
      <c r="H22" s="31"/>
    </row>
    <row r="23" spans="1:8" ht="26.25" customHeight="1">
      <c r="A23" s="24">
        <f t="shared" si="1"/>
        <v>46131</v>
      </c>
      <c r="B23" s="25" t="str">
        <f t="shared" si="0"/>
        <v>日</v>
      </c>
      <c r="C23" s="18"/>
      <c r="D23" s="19"/>
      <c r="E23" s="20"/>
      <c r="F23" s="19"/>
      <c r="G23" s="31"/>
      <c r="H23" s="31"/>
    </row>
    <row r="24" spans="1:8" ht="26.25" customHeight="1">
      <c r="A24" s="24">
        <f t="shared" si="1"/>
        <v>46132</v>
      </c>
      <c r="B24" s="25" t="str">
        <f t="shared" si="0"/>
        <v>月</v>
      </c>
      <c r="C24" s="46"/>
      <c r="D24" s="47"/>
      <c r="E24" s="20"/>
      <c r="F24" s="19"/>
      <c r="G24" s="32"/>
      <c r="H24" s="31"/>
    </row>
    <row r="25" spans="1:8" ht="26.25" customHeight="1">
      <c r="A25" s="24">
        <f t="shared" si="1"/>
        <v>46133</v>
      </c>
      <c r="B25" s="25" t="str">
        <f t="shared" si="0"/>
        <v>火</v>
      </c>
      <c r="C25" s="46"/>
      <c r="D25" s="47"/>
      <c r="E25" s="20"/>
      <c r="F25" s="19"/>
      <c r="G25" s="32"/>
      <c r="H25" s="33"/>
    </row>
    <row r="26" spans="1:8" ht="26.25" customHeight="1">
      <c r="A26" s="24">
        <f t="shared" si="1"/>
        <v>46134</v>
      </c>
      <c r="B26" s="25" t="str">
        <f t="shared" si="0"/>
        <v>水</v>
      </c>
      <c r="C26" s="18"/>
      <c r="D26" s="19"/>
      <c r="E26" s="20"/>
      <c r="F26" s="19"/>
      <c r="G26" s="31"/>
      <c r="H26" s="33"/>
    </row>
    <row r="27" spans="1:8" ht="26.25" customHeight="1">
      <c r="A27" s="24">
        <f t="shared" si="1"/>
        <v>46135</v>
      </c>
      <c r="B27" s="25" t="str">
        <f t="shared" si="0"/>
        <v>木</v>
      </c>
      <c r="C27" s="18"/>
      <c r="D27" s="19"/>
      <c r="E27" s="20"/>
      <c r="F27" s="19"/>
      <c r="G27" s="32"/>
      <c r="H27" s="33"/>
    </row>
    <row r="28" spans="1:8" ht="26.25" customHeight="1">
      <c r="A28" s="24">
        <f t="shared" si="1"/>
        <v>46136</v>
      </c>
      <c r="B28" s="25" t="str">
        <f t="shared" si="0"/>
        <v>金</v>
      </c>
      <c r="C28" s="18"/>
      <c r="D28" s="19"/>
      <c r="E28" s="20"/>
      <c r="F28" s="19"/>
      <c r="G28" s="31"/>
      <c r="H28" s="31"/>
    </row>
    <row r="29" spans="1:8" ht="26.25" customHeight="1">
      <c r="A29" s="24">
        <f t="shared" si="1"/>
        <v>46137</v>
      </c>
      <c r="B29" s="25" t="str">
        <f t="shared" si="0"/>
        <v>土</v>
      </c>
      <c r="C29" s="18"/>
      <c r="D29" s="19"/>
      <c r="E29" s="20"/>
      <c r="F29" s="19"/>
      <c r="G29" s="31"/>
      <c r="H29" s="31"/>
    </row>
    <row r="30" spans="1:8" ht="26.25" customHeight="1">
      <c r="A30" s="24">
        <f t="shared" si="1"/>
        <v>46138</v>
      </c>
      <c r="B30" s="25" t="str">
        <f t="shared" si="0"/>
        <v>日</v>
      </c>
      <c r="C30" s="18"/>
      <c r="D30" s="19"/>
      <c r="E30" s="20"/>
      <c r="F30" s="19"/>
      <c r="G30" s="31"/>
      <c r="H30" s="31"/>
    </row>
    <row r="31" spans="1:8" ht="26.25" customHeight="1">
      <c r="A31" s="24">
        <f t="shared" si="1"/>
        <v>46139</v>
      </c>
      <c r="B31" s="25" t="str">
        <f t="shared" si="0"/>
        <v>月</v>
      </c>
      <c r="C31" s="18"/>
      <c r="D31" s="19"/>
      <c r="E31" s="20"/>
      <c r="F31" s="19"/>
      <c r="G31" s="31"/>
      <c r="H31" s="31"/>
    </row>
    <row r="32" spans="1:8" ht="26.25" customHeight="1">
      <c r="A32" s="24">
        <f t="shared" si="1"/>
        <v>46140</v>
      </c>
      <c r="B32" s="25" t="str">
        <f t="shared" si="0"/>
        <v>火</v>
      </c>
      <c r="C32" s="18"/>
      <c r="D32" s="19"/>
      <c r="E32" s="20"/>
      <c r="F32" s="19"/>
      <c r="G32" s="31"/>
      <c r="H32" s="31"/>
    </row>
    <row r="33" spans="1:32" ht="26.25" customHeight="1">
      <c r="A33" s="24">
        <f t="shared" si="1"/>
        <v>46141</v>
      </c>
      <c r="B33" s="25" t="str">
        <f t="shared" si="0"/>
        <v>水</v>
      </c>
      <c r="C33" s="37"/>
      <c r="D33" s="38"/>
      <c r="E33" s="39"/>
      <c r="F33" s="38"/>
      <c r="G33" s="40" t="s">
        <v>13</v>
      </c>
      <c r="H33" s="40"/>
    </row>
    <row r="34" spans="1:32" ht="26.25" customHeight="1">
      <c r="A34" s="24">
        <f t="shared" si="1"/>
        <v>46142</v>
      </c>
      <c r="B34" s="25" t="str">
        <f t="shared" si="0"/>
        <v>木</v>
      </c>
      <c r="C34" s="37"/>
      <c r="D34" s="38"/>
      <c r="E34" s="39"/>
      <c r="F34" s="38"/>
      <c r="G34" s="40"/>
      <c r="H34" s="40"/>
    </row>
    <row r="35" spans="1:32" ht="26.25" customHeight="1" thickBot="1">
      <c r="A35" s="48"/>
      <c r="B35" s="41"/>
      <c r="C35" s="42"/>
      <c r="D35" s="43"/>
      <c r="E35" s="44"/>
      <c r="F35" s="43"/>
      <c r="G35" s="45"/>
      <c r="H35" s="45"/>
    </row>
    <row r="36" spans="1:32" s="11" customFormat="1" ht="26.25" customHeight="1">
      <c r="A36" s="34" t="s">
        <v>11</v>
      </c>
      <c r="B36" s="35"/>
      <c r="C36" s="27"/>
      <c r="D36" s="28"/>
      <c r="E36" s="27"/>
      <c r="F36" s="27"/>
      <c r="G36" s="27"/>
      <c r="H36" s="27"/>
      <c r="I36" s="30"/>
      <c r="J36" s="4"/>
      <c r="K36" s="4"/>
      <c r="L36" s="4"/>
      <c r="M36" s="5"/>
      <c r="N36" s="5"/>
      <c r="O36" s="5"/>
      <c r="P36" s="6"/>
      <c r="Q36" s="7"/>
      <c r="R36" s="7"/>
      <c r="S36" s="7"/>
      <c r="T36" s="8"/>
      <c r="U36" s="9"/>
      <c r="V36" s="8"/>
      <c r="W36" s="8"/>
      <c r="X36" s="8"/>
      <c r="Y36" s="9"/>
      <c r="Z36" s="10"/>
      <c r="AA36" s="8"/>
      <c r="AB36" s="9"/>
      <c r="AC36" s="9"/>
      <c r="AD36" s="9"/>
      <c r="AE36" s="10"/>
      <c r="AF36" s="10"/>
    </row>
    <row r="37" spans="1:32" s="11" customFormat="1" ht="26.25" customHeight="1">
      <c r="A37" s="34" t="s">
        <v>9</v>
      </c>
      <c r="B37" s="35"/>
      <c r="C37" s="29"/>
      <c r="D37" s="29"/>
      <c r="E37" s="29"/>
      <c r="F37" s="29"/>
      <c r="G37" s="29"/>
      <c r="H37" s="29"/>
      <c r="I37" s="29"/>
      <c r="J37" s="12"/>
      <c r="K37" s="12"/>
      <c r="L37" s="12"/>
      <c r="M37" s="13"/>
      <c r="N37" s="13"/>
      <c r="O37" s="13"/>
      <c r="P37" s="13"/>
      <c r="Q37" s="10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0"/>
      <c r="AD37" s="10"/>
      <c r="AE37" s="10"/>
      <c r="AF37" s="10"/>
    </row>
    <row r="38" spans="1:32" s="11" customFormat="1" ht="26.25" customHeight="1">
      <c r="A38" s="36" t="s">
        <v>12</v>
      </c>
      <c r="B38" s="35"/>
      <c r="C38" s="29"/>
      <c r="D38" s="29"/>
      <c r="E38" s="29"/>
      <c r="F38" s="29"/>
      <c r="G38" s="29"/>
      <c r="H38" s="29"/>
      <c r="I38" s="29"/>
      <c r="J38" s="12"/>
      <c r="K38" s="12"/>
      <c r="L38" s="12"/>
      <c r="M38" s="13"/>
      <c r="N38" s="13"/>
      <c r="O38" s="13"/>
      <c r="P38" s="13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</row>
    <row r="39" spans="1:32" s="11" customFormat="1" ht="26.25" customHeight="1">
      <c r="A39" s="36" t="s">
        <v>16</v>
      </c>
      <c r="B39" s="35"/>
      <c r="C39" s="29"/>
      <c r="D39" s="29"/>
      <c r="E39" s="29"/>
      <c r="F39" s="29"/>
      <c r="G39" s="29"/>
      <c r="H39" s="29"/>
      <c r="I39" s="29"/>
      <c r="J39" s="12"/>
      <c r="K39" s="12"/>
      <c r="L39" s="12"/>
      <c r="M39" s="13"/>
      <c r="N39" s="13"/>
      <c r="O39" s="13"/>
      <c r="P39" s="13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</row>
  </sheetData>
  <mergeCells count="3">
    <mergeCell ref="C4:D4"/>
    <mergeCell ref="E4:F4"/>
    <mergeCell ref="F2:H2"/>
  </mergeCells>
  <phoneticPr fontId="1"/>
  <conditionalFormatting sqref="A5:B35">
    <cfRule type="expression" dxfId="2" priority="3">
      <formula>WEEKDAY(A$5)=7</formula>
    </cfRule>
  </conditionalFormatting>
  <conditionalFormatting sqref="A5:H35">
    <cfRule type="expression" dxfId="0" priority="2">
      <formula>WEEKDAY($A5)=1</formula>
    </cfRule>
  </conditionalFormatting>
  <dataValidations count="6">
    <dataValidation type="list" allowBlank="1" showInputMessage="1" showErrorMessage="1" sqref="C2" xr:uid="{AD5278B1-89B3-43D3-BAD9-763D9C317A9C}">
      <formula1>"谷田部,みどりの,みどりの南,小野川,手代木南,リバティ,香取台,島名,柳橋"</formula1>
    </dataValidation>
    <dataValidation type="list" allowBlank="1" showInputMessage="1" showErrorMessage="1" sqref="E2" xr:uid="{FD605FCC-A975-478F-BD8D-AFD63248F871}">
      <formula1>"1,2,3,4,5,6"</formula1>
    </dataValidation>
    <dataValidation type="list" allowBlank="1" showInputMessage="1" showErrorMessage="1" sqref="C5:C35" xr:uid="{67765424-7671-4F42-8D7A-DF6677A2F0D4}">
      <formula1>"'7,'8,'9,'10,'11,'12,'13,'14,'15,'16"</formula1>
    </dataValidation>
    <dataValidation type="list" allowBlank="1" showInputMessage="1" showErrorMessage="1" sqref="D5:D35 F5:F35" xr:uid="{360DD6E6-6286-4068-826F-526B0B4F1FAB}">
      <formula1>"'00,'05,'10,'15,'20,'25,'30,'35,'40,'45,'50,'55"</formula1>
    </dataValidation>
    <dataValidation type="list" allowBlank="1" showInputMessage="1" showErrorMessage="1" sqref="E5:E35" xr:uid="{1E5559EA-B82D-4A2F-90D7-C6FBDDAC8FB6}">
      <formula1>"'10,'11,'12,'13,'14,'15,'16,'17,'18,'19,'20"</formula1>
    </dataValidation>
    <dataValidation type="list" allowBlank="1" showInputMessage="1" showErrorMessage="1" sqref="A1" xr:uid="{FE3525FB-A934-4AA4-9D7F-B0166591DA5A}">
      <formula1>"わいわい児童クラブみどりの　FAX　029-893-2952 E-mail:info@ibarakiymca.org,みどりのみらい児童クラブ　FAX　029-828-8190 E-mail:info@ibarakiymca.org"</formula1>
    </dataValidation>
  </dataValidations>
  <printOptions horizontalCentered="1"/>
  <pageMargins left="0" right="0" top="0" bottom="0" header="0" footer="0"/>
  <pageSetup paperSize="9" scale="83" orientation="portrait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0C839FBC-4166-4EFB-B300-7A448A4FE458}">
            <xm:f>COUNTIF('2026年祝日'!$A$1:$A$18,$A5)=1</xm:f>
            <x14:dxf>
              <fill>
                <patternFill>
                  <bgColor theme="0" tint="-0.34998626667073579"/>
                </patternFill>
              </fill>
            </x14:dxf>
          </x14:cfRule>
          <xm:sqref>A5:H35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3BE80-548F-45BE-AFEB-6D8A40080CC6}">
  <dimension ref="A1:A18"/>
  <sheetViews>
    <sheetView topLeftCell="A7" workbookViewId="0">
      <selection activeCell="D23" sqref="D23"/>
    </sheetView>
  </sheetViews>
  <sheetFormatPr defaultRowHeight="18.75"/>
  <cols>
    <col min="1" max="1" width="17.5" style="3" bestFit="1" customWidth="1"/>
  </cols>
  <sheetData>
    <row r="1" spans="1:1" ht="19.5" thickBot="1">
      <c r="A1" s="26">
        <v>46023</v>
      </c>
    </row>
    <row r="2" spans="1:1" ht="19.5" thickBot="1">
      <c r="A2" s="26">
        <v>46034</v>
      </c>
    </row>
    <row r="3" spans="1:1" ht="19.5" thickBot="1">
      <c r="A3" s="26">
        <v>46064</v>
      </c>
    </row>
    <row r="4" spans="1:1" ht="19.5" thickBot="1">
      <c r="A4" s="26">
        <v>46076</v>
      </c>
    </row>
    <row r="5" spans="1:1" ht="19.5" thickBot="1">
      <c r="A5" s="26">
        <v>46101</v>
      </c>
    </row>
    <row r="6" spans="1:1" ht="19.5" thickBot="1">
      <c r="A6" s="26">
        <v>46141</v>
      </c>
    </row>
    <row r="7" spans="1:1" ht="19.5" thickBot="1">
      <c r="A7" s="26">
        <v>46145</v>
      </c>
    </row>
    <row r="8" spans="1:1" ht="19.5" thickBot="1">
      <c r="A8" s="26">
        <v>46146</v>
      </c>
    </row>
    <row r="9" spans="1:1" ht="19.5" thickBot="1">
      <c r="A9" s="26">
        <v>46147</v>
      </c>
    </row>
    <row r="10" spans="1:1" ht="19.5" thickBot="1">
      <c r="A10" s="26">
        <v>46148</v>
      </c>
    </row>
    <row r="11" spans="1:1" ht="19.5" thickBot="1">
      <c r="A11" s="26">
        <v>46223</v>
      </c>
    </row>
    <row r="12" spans="1:1" ht="19.5" thickBot="1">
      <c r="A12" s="26">
        <v>46245</v>
      </c>
    </row>
    <row r="13" spans="1:1" ht="19.5" thickBot="1">
      <c r="A13" s="26">
        <v>46286</v>
      </c>
    </row>
    <row r="14" spans="1:1" ht="19.5" thickBot="1">
      <c r="A14" s="26">
        <v>46287</v>
      </c>
    </row>
    <row r="15" spans="1:1" ht="19.5" thickBot="1">
      <c r="A15" s="26">
        <v>46288</v>
      </c>
    </row>
    <row r="16" spans="1:1" ht="19.5" thickBot="1">
      <c r="A16" s="26">
        <v>46307</v>
      </c>
    </row>
    <row r="17" spans="1:1" ht="19.5" thickBot="1">
      <c r="A17" s="26">
        <v>46329</v>
      </c>
    </row>
    <row r="18" spans="1:1" ht="19.5" thickBot="1">
      <c r="A18" s="26">
        <v>46349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パーソナルカード</vt:lpstr>
      <vt:lpstr>2026年祝日</vt:lpstr>
      <vt:lpstr>パーソナルカード!Print_Area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</dc:creator>
  <cp:lastModifiedBy>SIMON</cp:lastModifiedBy>
  <cp:lastPrinted>2026-02-27T03:19:26Z</cp:lastPrinted>
  <dcterms:created xsi:type="dcterms:W3CDTF">2025-05-08T03:59:49Z</dcterms:created>
  <dcterms:modified xsi:type="dcterms:W3CDTF">2026-02-27T03:27:45Z</dcterms:modified>
</cp:coreProperties>
</file>