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TAIL\Desktop\"/>
    </mc:Choice>
  </mc:AlternateContent>
  <xr:revisionPtr revIDLastSave="0" documentId="13_ncr:1_{23BA7EFC-7588-4A3F-91A4-9B8EFC30D2B3}" xr6:coauthVersionLast="47" xr6:coauthVersionMax="47" xr10:uidLastSave="{00000000-0000-0000-0000-000000000000}"/>
  <bookViews>
    <workbookView xWindow="-120" yWindow="-120" windowWidth="20730" windowHeight="1104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6" i="2" l="1"/>
  <c r="A46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A33" i="2" l="1"/>
  <c r="B28" i="2"/>
  <c r="B15" i="2"/>
  <c r="B25" i="2"/>
  <c r="B24" i="2"/>
  <c r="B10" i="2"/>
  <c r="B16" i="2"/>
  <c r="B27" i="2"/>
  <c r="B26" i="2"/>
  <c r="B14" i="2"/>
  <c r="B13" i="2"/>
  <c r="B12" i="2"/>
  <c r="B23" i="2"/>
  <c r="B11" i="2"/>
  <c r="B22" i="2"/>
  <c r="B9" i="2"/>
  <c r="B21" i="2"/>
  <c r="B20" i="2"/>
  <c r="B8" i="2"/>
  <c r="B31" i="2"/>
  <c r="B19" i="2"/>
  <c r="B7" i="2"/>
  <c r="B30" i="2"/>
  <c r="B18" i="2"/>
  <c r="B6" i="2"/>
  <c r="B29" i="2"/>
  <c r="B17" i="2"/>
  <c r="B5" i="2"/>
  <c r="B33" i="2" l="1"/>
  <c r="A34" i="2"/>
  <c r="B34" i="2" l="1"/>
  <c r="A35" i="2"/>
  <c r="B35" i="2" l="1"/>
  <c r="A36" i="2"/>
  <c r="A37" i="2" l="1"/>
  <c r="B36" i="2"/>
  <c r="A38" i="2" l="1"/>
  <c r="B37" i="2"/>
  <c r="B38" i="2" l="1"/>
  <c r="A39" i="2"/>
  <c r="A40" i="2" l="1"/>
  <c r="B39" i="2"/>
  <c r="A41" i="2" l="1"/>
  <c r="B40" i="2"/>
  <c r="A42" i="2" l="1"/>
  <c r="B41" i="2"/>
  <c r="A43" i="2" l="1"/>
  <c r="B42" i="2"/>
  <c r="B43" i="2" l="1"/>
  <c r="A44" i="2"/>
  <c r="A45" i="2" l="1"/>
  <c r="B45" i="2" s="1"/>
  <c r="B44" i="2"/>
</calcChain>
</file>

<file path=xl/sharedStrings.xml><?xml version="1.0" encoding="utf-8"?>
<sst xmlns="http://schemas.openxmlformats.org/spreadsheetml/2006/main" count="38" uniqueCount="23">
  <si>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</si>
  <si>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</si>
  <si>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</si>
  <si>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</si>
  <si>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</si>
  <si>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</si>
  <si>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</si>
  <si>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</si>
  <si>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r>
      <t>※下校時刻の項目には、</t>
    </r>
    <r>
      <rPr>
        <b/>
        <sz val="10"/>
        <color rgb="FFFF0000"/>
        <rFont val="ＭＳ Ｐゴシック"/>
        <family val="3"/>
        <charset val="128"/>
      </rPr>
      <t>各小学校の下校時刻、</t>
    </r>
    <r>
      <rPr>
        <b/>
        <sz val="10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</si>
  <si>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10"/>
        <color theme="1"/>
        <rFont val="ＭＳ Ｐゴシック"/>
        <family val="3"/>
        <charset val="128"/>
      </rPr>
      <t>※</t>
    </r>
    <r>
      <rPr>
        <b/>
        <sz val="10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</si>
  <si>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</si>
  <si>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t>来館時間</t>
    <rPh sb="0" eb="2">
      <t>ライカン</t>
    </rPh>
    <rPh sb="2" eb="4">
      <t>ジカン</t>
    </rPh>
    <phoneticPr fontId="1"/>
  </si>
  <si>
    <t>お弁当</t>
    <rPh sb="1" eb="3">
      <t>ベントウ</t>
    </rPh>
    <phoneticPr fontId="1"/>
  </si>
  <si>
    <t>サマースクールパーソナルカード</t>
    <phoneticPr fontId="1"/>
  </si>
  <si>
    <t>山の日</t>
    <rPh sb="0" eb="1">
      <t>ヤマ</t>
    </rPh>
    <rPh sb="2" eb="3">
      <t>ヒ</t>
    </rPh>
    <phoneticPr fontId="1"/>
  </si>
  <si>
    <t>アドベンチャー
キャンプ</t>
    <phoneticPr fontId="1"/>
  </si>
  <si>
    <t>野尻キャンプ</t>
    <rPh sb="0" eb="2">
      <t>ノジリ</t>
    </rPh>
    <phoneticPr fontId="1"/>
  </si>
  <si>
    <t>チャレンジキッズ
キャンプ</t>
    <phoneticPr fontId="1"/>
  </si>
  <si>
    <t>お盆休み</t>
    <rPh sb="1" eb="3">
      <t>ボンヤス</t>
    </rPh>
    <phoneticPr fontId="1"/>
  </si>
  <si>
    <t>まつりつくば</t>
    <phoneticPr fontId="1"/>
  </si>
  <si>
    <t>エルマー
キャンプ</t>
    <phoneticPr fontId="1"/>
  </si>
  <si>
    <t>みどりのみらい児童クラブ　FAX　029-828-8190 E-mail:info@ibarakiymca.org</t>
  </si>
  <si>
    <r>
      <rPr>
        <b/>
        <sz val="10"/>
        <color theme="1"/>
        <rFont val="ＭＳ Ｐゴシック"/>
        <family val="3"/>
        <charset val="128"/>
      </rPr>
      <t>※</t>
    </r>
    <r>
      <rPr>
        <b/>
        <sz val="10"/>
        <color rgb="FFFF0000"/>
        <rFont val="ＭＳ Ｐゴシック"/>
        <family val="3"/>
        <charset val="128"/>
      </rPr>
      <t>締め切り7月6日（月）までにご提出をお願いいたします。</t>
    </r>
    <rPh sb="1" eb="2">
      <t>シ</t>
    </rPh>
    <rPh sb="3" eb="4">
      <t>キ</t>
    </rPh>
    <rPh sb="6" eb="7">
      <t>ガツ</t>
    </rPh>
    <rPh sb="8" eb="9">
      <t>ニチ</t>
    </rPh>
    <rPh sb="10" eb="11">
      <t>ゲツ</t>
    </rPh>
    <rPh sb="16" eb="18">
      <t>テイシュツ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</si>
</sst>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3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textRotation="255" wrapText="1"/>
    </xf>
    <xf numFmtId="0" fontId="20" fillId="0" borderId="0" xfId="0" applyFont="1" applyAlignment="1">
      <alignment horizontal="left" vertical="center" textRotation="255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textRotation="255" wrapText="1"/>
    </xf>
    <xf numFmtId="0" fontId="1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0" borderId="25" xfId="0" quotePrefix="1" applyFont="1" applyBorder="1" applyAlignment="1">
      <alignment horizontal="center" vertical="center"/>
    </xf>
    <xf numFmtId="0" fontId="9" fillId="0" borderId="26" xfId="0" quotePrefix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7" fillId="3" borderId="4" xfId="0" quotePrefix="1" applyFont="1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horizontal="center" vertical="center"/>
    </xf>
    <xf numFmtId="0" fontId="7" fillId="4" borderId="12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9" fillId="4" borderId="2" xfId="0" quotePrefix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G50"/>
  <sheetViews>
    <sheetView showGridLines="0" tabSelected="1" showWhiteSpace="0" topLeftCell="A6" zoomScaleNormal="100" zoomScalePageLayoutView="115" workbookViewId="0">
      <selection activeCell="L44" sqref="L44"/>
    </sheetView>
  </sheetViews>
  <sheetFormatPr defaultRowHeight="18.75"/>
  <cols>
    <col min="1" max="1" width="9.25" bestFit="1" customWidth="1"/>
    <col min="2" max="2" width="9.375" customWidth="1"/>
    <col min="3" max="3" width="5" customWidth="1"/>
    <col min="4" max="7" width="7.5" customWidth="1"/>
    <col min="8" max="9" width="13.75" customWidth="1"/>
  </cols>
  <sheetData>
    <row r="1" spans="1:9">
      <c r="A1" s="15" t="s">
        <v>21</v>
      </c>
      <c r="B1" s="16"/>
    </row>
    <row r="2" spans="1:9">
      <c r="A2" s="16">
        <v>2026</v>
      </c>
      <c r="B2" s="16" t="s">
        <v>0</v>
      </c>
      <c r="C2" s="1"/>
      <c r="D2" s="2"/>
      <c r="E2" s="1" t="s">
        <v>6</v>
      </c>
      <c r="F2" s="15"/>
      <c r="G2" s="74" t="s">
        <v>10</v>
      </c>
      <c r="H2" s="74"/>
      <c r="I2" s="74"/>
    </row>
    <row r="3" spans="1:9" ht="18.75" customHeight="1" thickBot="1">
      <c r="A3" s="58">
        <v>7</v>
      </c>
      <c r="B3" s="16" t="s">
        <v>13</v>
      </c>
    </row>
    <row r="4" spans="1:9" ht="24.75" customHeight="1" thickBot="1">
      <c r="A4" s="48" t="s">
        <v>1</v>
      </c>
      <c r="B4" s="46" t="s">
        <v>2</v>
      </c>
      <c r="C4" s="43" t="s">
        <v>12</v>
      </c>
      <c r="D4" s="70" t="s">
        <v>11</v>
      </c>
      <c r="E4" s="71"/>
      <c r="F4" s="72" t="s">
        <v>5</v>
      </c>
      <c r="G4" s="73"/>
      <c r="H4" s="44" t="s">
        <v>3</v>
      </c>
      <c r="I4" s="45" t="s">
        <v>4</v>
      </c>
    </row>
    <row r="5" spans="1:9" ht="20.25" customHeight="1">
      <c r="A5" s="49">
        <f>DATE(A2,A3,21)</f>
        <v>46224</v>
      </c>
      <c r="B5" s="47" t="str">
        <f>TEXT(A5,"aaa")</f>
        <v>火</v>
      </c>
      <c r="C5" s="35"/>
      <c r="D5" s="39"/>
      <c r="E5" s="40"/>
      <c r="F5" s="41"/>
      <c r="G5" s="40"/>
      <c r="H5" s="42"/>
      <c r="I5" s="42"/>
    </row>
    <row r="6" spans="1:9" ht="20.25" customHeight="1">
      <c r="A6" s="50">
        <f>A5+1</f>
        <v>46225</v>
      </c>
      <c r="B6" s="30" t="str">
        <f t="shared" ref="B6:B46" si="0">TEXT(A6,"aaa")</f>
        <v>水</v>
      </c>
      <c r="C6" s="37"/>
      <c r="D6" s="36"/>
      <c r="E6" s="17"/>
      <c r="F6" s="18"/>
      <c r="G6" s="17"/>
      <c r="H6" s="27"/>
      <c r="I6" s="27"/>
    </row>
    <row r="7" spans="1:9" ht="20.25" customHeight="1">
      <c r="A7" s="50">
        <f t="shared" ref="A7:A34" si="1">A6+1</f>
        <v>46226</v>
      </c>
      <c r="B7" s="30" t="str">
        <f t="shared" si="0"/>
        <v>木</v>
      </c>
      <c r="C7" s="59"/>
      <c r="D7" s="36"/>
      <c r="E7" s="17"/>
      <c r="F7" s="18"/>
      <c r="G7" s="17"/>
      <c r="H7" s="27"/>
      <c r="I7" s="27" t="s">
        <v>16</v>
      </c>
    </row>
    <row r="8" spans="1:9" ht="20.25" customHeight="1">
      <c r="A8" s="50">
        <f t="shared" si="1"/>
        <v>46227</v>
      </c>
      <c r="B8" s="30" t="str">
        <f t="shared" si="0"/>
        <v>金</v>
      </c>
      <c r="C8" s="37"/>
      <c r="D8" s="36"/>
      <c r="E8" s="17"/>
      <c r="F8" s="18"/>
      <c r="G8" s="17"/>
      <c r="H8" s="27"/>
      <c r="I8" s="27" t="s">
        <v>16</v>
      </c>
    </row>
    <row r="9" spans="1:9" ht="20.25" customHeight="1">
      <c r="A9" s="50">
        <f t="shared" si="1"/>
        <v>46228</v>
      </c>
      <c r="B9" s="30" t="str">
        <f t="shared" si="0"/>
        <v>土</v>
      </c>
      <c r="C9" s="59"/>
      <c r="D9" s="36"/>
      <c r="E9" s="17"/>
      <c r="F9" s="18"/>
      <c r="G9" s="17"/>
      <c r="H9" s="27"/>
      <c r="I9" s="27" t="s">
        <v>16</v>
      </c>
    </row>
    <row r="10" spans="1:9" ht="20.25" customHeight="1">
      <c r="A10" s="50">
        <f t="shared" si="1"/>
        <v>46229</v>
      </c>
      <c r="B10" s="30" t="str">
        <f t="shared" si="0"/>
        <v>日</v>
      </c>
      <c r="C10" s="37"/>
      <c r="D10" s="36"/>
      <c r="E10" s="17"/>
      <c r="F10" s="18"/>
      <c r="G10" s="17"/>
      <c r="H10" s="27"/>
      <c r="I10" s="27" t="s">
        <v>16</v>
      </c>
    </row>
    <row r="11" spans="1:9" ht="20.25" customHeight="1">
      <c r="A11" s="50">
        <f t="shared" si="1"/>
        <v>46230</v>
      </c>
      <c r="B11" s="30" t="str">
        <f t="shared" si="0"/>
        <v>月</v>
      </c>
      <c r="C11" s="37"/>
      <c r="D11" s="36"/>
      <c r="E11" s="17"/>
      <c r="F11" s="18"/>
      <c r="G11" s="17"/>
      <c r="H11" s="27"/>
      <c r="I11" s="27" t="s">
        <v>16</v>
      </c>
    </row>
    <row r="12" spans="1:9" ht="20.25" customHeight="1">
      <c r="A12" s="50">
        <f t="shared" si="1"/>
        <v>46231</v>
      </c>
      <c r="B12" s="30" t="str">
        <f t="shared" si="0"/>
        <v>火</v>
      </c>
      <c r="C12" s="37"/>
      <c r="D12" s="36"/>
      <c r="E12" s="17"/>
      <c r="F12" s="18"/>
      <c r="G12" s="17"/>
      <c r="H12" s="27"/>
      <c r="I12" s="27"/>
    </row>
    <row r="13" spans="1:9" ht="20.25" customHeight="1">
      <c r="A13" s="50">
        <f t="shared" si="1"/>
        <v>46232</v>
      </c>
      <c r="B13" s="30" t="str">
        <f t="shared" si="0"/>
        <v>水</v>
      </c>
      <c r="C13" s="37"/>
      <c r="D13" s="36"/>
      <c r="E13" s="17"/>
      <c r="F13" s="18"/>
      <c r="G13" s="17"/>
      <c r="H13" s="27"/>
      <c r="I13" s="27"/>
    </row>
    <row r="14" spans="1:9" ht="20.25" customHeight="1">
      <c r="A14" s="50">
        <f t="shared" si="1"/>
        <v>46233</v>
      </c>
      <c r="B14" s="30" t="str">
        <f t="shared" si="0"/>
        <v>木</v>
      </c>
      <c r="C14" s="59"/>
      <c r="D14" s="36"/>
      <c r="E14" s="17"/>
      <c r="F14" s="18"/>
      <c r="G14" s="17"/>
      <c r="H14" s="27"/>
      <c r="I14" s="27"/>
    </row>
    <row r="15" spans="1:9" ht="20.25" customHeight="1">
      <c r="A15" s="50">
        <f t="shared" si="1"/>
        <v>46234</v>
      </c>
      <c r="B15" s="30" t="str">
        <f t="shared" si="0"/>
        <v>金</v>
      </c>
      <c r="C15" s="37"/>
      <c r="D15" s="36"/>
      <c r="E15" s="17"/>
      <c r="F15" s="18"/>
      <c r="G15" s="17"/>
      <c r="H15" s="27"/>
      <c r="I15" s="28"/>
    </row>
    <row r="16" spans="1:9" ht="20.25" customHeight="1">
      <c r="A16" s="50">
        <f t="shared" si="1"/>
        <v>46235</v>
      </c>
      <c r="B16" s="30" t="str">
        <f t="shared" si="0"/>
        <v>土</v>
      </c>
      <c r="C16" s="59"/>
      <c r="D16" s="36"/>
      <c r="E16" s="17"/>
      <c r="F16" s="18"/>
      <c r="G16" s="17"/>
      <c r="H16" s="27"/>
      <c r="I16" s="27"/>
    </row>
    <row r="17" spans="1:9" ht="20.25" customHeight="1">
      <c r="A17" s="50">
        <f t="shared" si="1"/>
        <v>46236</v>
      </c>
      <c r="B17" s="30" t="str">
        <f t="shared" si="0"/>
        <v>日</v>
      </c>
      <c r="C17" s="37"/>
      <c r="D17" s="36"/>
      <c r="E17" s="17"/>
      <c r="F17" s="18"/>
      <c r="G17" s="17"/>
      <c r="H17" s="27"/>
      <c r="I17" s="27"/>
    </row>
    <row r="18" spans="1:9" ht="20.25" customHeight="1">
      <c r="A18" s="50">
        <f t="shared" si="1"/>
        <v>46237</v>
      </c>
      <c r="B18" s="30" t="str">
        <f t="shared" si="0"/>
        <v>月</v>
      </c>
      <c r="C18" s="37"/>
      <c r="D18" s="36"/>
      <c r="E18" s="17"/>
      <c r="F18" s="18"/>
      <c r="G18" s="17"/>
      <c r="H18" s="27"/>
      <c r="I18" s="61" t="s">
        <v>17</v>
      </c>
    </row>
    <row r="19" spans="1:9" ht="20.25" customHeight="1">
      <c r="A19" s="50">
        <f t="shared" si="1"/>
        <v>46238</v>
      </c>
      <c r="B19" s="30" t="str">
        <f t="shared" si="0"/>
        <v>火</v>
      </c>
      <c r="C19" s="37"/>
      <c r="D19" s="36"/>
      <c r="E19" s="17"/>
      <c r="F19" s="18"/>
      <c r="G19" s="17"/>
      <c r="H19" s="27"/>
      <c r="I19" s="61" t="s">
        <v>17</v>
      </c>
    </row>
    <row r="20" spans="1:9" ht="20.25" customHeight="1">
      <c r="A20" s="50">
        <f t="shared" si="1"/>
        <v>46239</v>
      </c>
      <c r="B20" s="30" t="str">
        <f t="shared" si="0"/>
        <v>水</v>
      </c>
      <c r="C20" s="37"/>
      <c r="D20" s="36"/>
      <c r="E20" s="17"/>
      <c r="F20" s="18"/>
      <c r="G20" s="17"/>
      <c r="H20" s="27"/>
      <c r="I20" s="27"/>
    </row>
    <row r="21" spans="1:9" ht="20.25" customHeight="1">
      <c r="A21" s="50">
        <f t="shared" si="1"/>
        <v>46240</v>
      </c>
      <c r="B21" s="30" t="str">
        <f t="shared" si="0"/>
        <v>木</v>
      </c>
      <c r="C21" s="59"/>
      <c r="D21" s="36"/>
      <c r="E21" s="17"/>
      <c r="F21" s="18"/>
      <c r="G21" s="17"/>
      <c r="H21" s="27"/>
      <c r="I21" s="27"/>
    </row>
    <row r="22" spans="1:9" ht="20.25" customHeight="1">
      <c r="A22" s="50">
        <f t="shared" si="1"/>
        <v>46241</v>
      </c>
      <c r="B22" s="30" t="str">
        <f t="shared" si="0"/>
        <v>金</v>
      </c>
      <c r="C22" s="37"/>
      <c r="D22" s="36"/>
      <c r="E22" s="17"/>
      <c r="F22" s="18"/>
      <c r="G22" s="17"/>
      <c r="H22" s="27"/>
      <c r="I22" s="27"/>
    </row>
    <row r="23" spans="1:9" ht="20.25" customHeight="1">
      <c r="A23" s="50">
        <f t="shared" si="1"/>
        <v>46242</v>
      </c>
      <c r="B23" s="30" t="str">
        <f t="shared" si="0"/>
        <v>土</v>
      </c>
      <c r="C23" s="59"/>
      <c r="D23" s="36"/>
      <c r="E23" s="17"/>
      <c r="F23" s="18"/>
      <c r="G23" s="17"/>
      <c r="H23" s="27"/>
      <c r="I23" s="27"/>
    </row>
    <row r="24" spans="1:9" ht="20.25" customHeight="1">
      <c r="A24" s="50">
        <f t="shared" si="1"/>
        <v>46243</v>
      </c>
      <c r="B24" s="30" t="str">
        <f t="shared" si="0"/>
        <v>日</v>
      </c>
      <c r="C24" s="37"/>
      <c r="D24" s="36"/>
      <c r="E24" s="17"/>
      <c r="F24" s="18"/>
      <c r="G24" s="17"/>
      <c r="H24" s="27"/>
      <c r="I24" s="27"/>
    </row>
    <row r="25" spans="1:9" ht="20.25" customHeight="1">
      <c r="A25" s="50">
        <f t="shared" si="1"/>
        <v>46244</v>
      </c>
      <c r="B25" s="30" t="str">
        <f t="shared" si="0"/>
        <v>月</v>
      </c>
      <c r="C25" s="37"/>
      <c r="D25" s="36"/>
      <c r="E25" s="17"/>
      <c r="F25" s="18"/>
      <c r="G25" s="17"/>
      <c r="H25" s="27"/>
      <c r="I25" s="29"/>
    </row>
    <row r="26" spans="1:9" ht="20.25" customHeight="1">
      <c r="A26" s="50">
        <f t="shared" si="1"/>
        <v>46245</v>
      </c>
      <c r="B26" s="30" t="str">
        <f t="shared" si="0"/>
        <v>火</v>
      </c>
      <c r="C26" s="37"/>
      <c r="D26" s="36"/>
      <c r="E26" s="17"/>
      <c r="F26" s="18"/>
      <c r="G26" s="17"/>
      <c r="H26" s="28"/>
      <c r="I26" s="28" t="s">
        <v>14</v>
      </c>
    </row>
    <row r="27" spans="1:9" ht="20.25" customHeight="1">
      <c r="A27" s="63">
        <f t="shared" si="1"/>
        <v>46246</v>
      </c>
      <c r="B27" s="64" t="str">
        <f t="shared" si="0"/>
        <v>水</v>
      </c>
      <c r="C27" s="65"/>
      <c r="D27" s="66"/>
      <c r="E27" s="67"/>
      <c r="F27" s="68"/>
      <c r="G27" s="67"/>
      <c r="H27" s="69"/>
      <c r="I27" s="69" t="s">
        <v>18</v>
      </c>
    </row>
    <row r="28" spans="1:9" ht="20.25" customHeight="1">
      <c r="A28" s="63">
        <f t="shared" si="1"/>
        <v>46247</v>
      </c>
      <c r="B28" s="64" t="str">
        <f t="shared" si="0"/>
        <v>木</v>
      </c>
      <c r="C28" s="65"/>
      <c r="D28" s="66"/>
      <c r="E28" s="67"/>
      <c r="F28" s="68"/>
      <c r="G28" s="67"/>
      <c r="H28" s="69"/>
      <c r="I28" s="69" t="s">
        <v>18</v>
      </c>
    </row>
    <row r="29" spans="1:9" ht="20.25" customHeight="1">
      <c r="A29" s="63">
        <f t="shared" si="1"/>
        <v>46248</v>
      </c>
      <c r="B29" s="64" t="str">
        <f t="shared" si="0"/>
        <v>金</v>
      </c>
      <c r="C29" s="65"/>
      <c r="D29" s="66"/>
      <c r="E29" s="67"/>
      <c r="F29" s="68"/>
      <c r="G29" s="67"/>
      <c r="H29" s="69"/>
      <c r="I29" s="69" t="s">
        <v>18</v>
      </c>
    </row>
    <row r="30" spans="1:9" ht="20.25" customHeight="1">
      <c r="A30" s="63">
        <f t="shared" si="1"/>
        <v>46249</v>
      </c>
      <c r="B30" s="64" t="str">
        <f t="shared" si="0"/>
        <v>土</v>
      </c>
      <c r="C30" s="65"/>
      <c r="D30" s="66"/>
      <c r="E30" s="67"/>
      <c r="F30" s="68"/>
      <c r="G30" s="67"/>
      <c r="H30" s="69"/>
      <c r="I30" s="69" t="s">
        <v>18</v>
      </c>
    </row>
    <row r="31" spans="1:9" ht="20.25" customHeight="1">
      <c r="A31" s="50">
        <f t="shared" si="1"/>
        <v>46250</v>
      </c>
      <c r="B31" s="30" t="str">
        <f t="shared" si="0"/>
        <v>日</v>
      </c>
      <c r="C31" s="37"/>
      <c r="D31" s="36"/>
      <c r="E31" s="17"/>
      <c r="F31" s="18"/>
      <c r="G31" s="17"/>
      <c r="H31" s="28"/>
      <c r="I31" s="28" t="s">
        <v>18</v>
      </c>
    </row>
    <row r="32" spans="1:9" ht="20.25" customHeight="1">
      <c r="A32" s="50">
        <f t="shared" si="1"/>
        <v>46251</v>
      </c>
      <c r="B32" s="30" t="str">
        <f t="shared" si="0"/>
        <v>月</v>
      </c>
      <c r="C32" s="37"/>
      <c r="D32" s="36"/>
      <c r="E32" s="17"/>
      <c r="F32" s="18"/>
      <c r="G32" s="17"/>
      <c r="H32" s="27"/>
      <c r="I32" s="27"/>
    </row>
    <row r="33" spans="1:33" ht="20.25" customHeight="1">
      <c r="A33" s="50">
        <f t="shared" si="1"/>
        <v>46252</v>
      </c>
      <c r="B33" s="30" t="str">
        <f t="shared" si="0"/>
        <v>火</v>
      </c>
      <c r="C33" s="37"/>
      <c r="D33" s="36"/>
      <c r="E33" s="17"/>
      <c r="F33" s="18"/>
      <c r="G33" s="17"/>
      <c r="H33" s="27"/>
      <c r="I33" s="61" t="s">
        <v>20</v>
      </c>
    </row>
    <row r="34" spans="1:33" ht="20.25" customHeight="1">
      <c r="A34" s="50">
        <f t="shared" si="1"/>
        <v>46253</v>
      </c>
      <c r="B34" s="30" t="str">
        <f t="shared" si="0"/>
        <v>水</v>
      </c>
      <c r="C34" s="37"/>
      <c r="D34" s="36"/>
      <c r="E34" s="17"/>
      <c r="F34" s="18"/>
      <c r="G34" s="17"/>
      <c r="H34" s="27"/>
      <c r="I34" s="61" t="s">
        <v>20</v>
      </c>
    </row>
    <row r="35" spans="1:33" ht="20.25" customHeight="1">
      <c r="A35" s="50">
        <f>A34+1</f>
        <v>46254</v>
      </c>
      <c r="B35" s="30" t="str">
        <f t="shared" si="0"/>
        <v>木</v>
      </c>
      <c r="C35" s="59"/>
      <c r="D35" s="52"/>
      <c r="E35" s="32"/>
      <c r="F35" s="33"/>
      <c r="G35" s="32"/>
      <c r="H35" s="34"/>
      <c r="I35" s="62" t="s">
        <v>20</v>
      </c>
    </row>
    <row r="36" spans="1:33" ht="20.25" customHeight="1">
      <c r="A36" s="50">
        <f t="shared" ref="A36:A37" si="2">A35+1</f>
        <v>46255</v>
      </c>
      <c r="B36" s="30" t="str">
        <f t="shared" si="0"/>
        <v>金</v>
      </c>
      <c r="C36" s="37"/>
      <c r="D36" s="36"/>
      <c r="E36" s="17"/>
      <c r="F36" s="57"/>
      <c r="G36" s="17"/>
      <c r="H36" s="27"/>
      <c r="I36" s="61" t="s">
        <v>20</v>
      </c>
    </row>
    <row r="37" spans="1:33" ht="20.25" customHeight="1">
      <c r="A37" s="50">
        <f t="shared" si="2"/>
        <v>46256</v>
      </c>
      <c r="B37" s="30" t="str">
        <f t="shared" si="0"/>
        <v>土</v>
      </c>
      <c r="C37" s="59"/>
      <c r="D37" s="36"/>
      <c r="E37" s="17"/>
      <c r="F37" s="57"/>
      <c r="G37" s="17"/>
      <c r="H37" s="27"/>
      <c r="I37" s="27" t="s">
        <v>19</v>
      </c>
    </row>
    <row r="38" spans="1:33" ht="20.25" customHeight="1">
      <c r="A38" s="50">
        <f>A37+1</f>
        <v>46257</v>
      </c>
      <c r="B38" s="30" t="str">
        <f t="shared" si="0"/>
        <v>日</v>
      </c>
      <c r="C38" s="60"/>
      <c r="D38" s="36"/>
      <c r="E38" s="17"/>
      <c r="F38" s="57"/>
      <c r="G38" s="17"/>
      <c r="H38" s="27"/>
      <c r="I38" s="27" t="s">
        <v>19</v>
      </c>
    </row>
    <row r="39" spans="1:33" ht="20.25" customHeight="1">
      <c r="A39" s="50">
        <f t="shared" ref="A39:A46" si="3">A38+1</f>
        <v>46258</v>
      </c>
      <c r="B39" s="30" t="str">
        <f t="shared" si="0"/>
        <v>月</v>
      </c>
      <c r="C39" s="37"/>
      <c r="D39" s="36"/>
      <c r="E39" s="17"/>
      <c r="F39" s="57"/>
      <c r="G39" s="17"/>
      <c r="H39" s="27"/>
      <c r="I39" s="27"/>
    </row>
    <row r="40" spans="1:33" ht="20.25" customHeight="1">
      <c r="A40" s="50">
        <f t="shared" si="3"/>
        <v>46259</v>
      </c>
      <c r="B40" s="30" t="str">
        <f t="shared" si="0"/>
        <v>火</v>
      </c>
      <c r="C40" s="37"/>
      <c r="D40" s="36"/>
      <c r="E40" s="17"/>
      <c r="F40" s="57"/>
      <c r="G40" s="17"/>
      <c r="H40" s="27"/>
      <c r="I40" s="27"/>
    </row>
    <row r="41" spans="1:33" ht="20.25" customHeight="1">
      <c r="A41" s="50">
        <f t="shared" si="3"/>
        <v>46260</v>
      </c>
      <c r="B41" s="30" t="str">
        <f t="shared" si="0"/>
        <v>水</v>
      </c>
      <c r="C41" s="37"/>
      <c r="D41" s="36"/>
      <c r="E41" s="17"/>
      <c r="F41" s="57"/>
      <c r="G41" s="17"/>
      <c r="H41" s="27"/>
      <c r="I41" s="27"/>
    </row>
    <row r="42" spans="1:33" ht="20.25" customHeight="1">
      <c r="A42" s="50">
        <f t="shared" si="3"/>
        <v>46261</v>
      </c>
      <c r="B42" s="30" t="str">
        <f t="shared" si="0"/>
        <v>木</v>
      </c>
      <c r="C42" s="59"/>
      <c r="D42" s="36"/>
      <c r="E42" s="17"/>
      <c r="F42" s="57"/>
      <c r="G42" s="17"/>
      <c r="H42" s="27"/>
      <c r="I42" s="27"/>
    </row>
    <row r="43" spans="1:33" ht="20.25" customHeight="1">
      <c r="A43" s="50">
        <f t="shared" si="3"/>
        <v>46262</v>
      </c>
      <c r="B43" s="30" t="str">
        <f t="shared" si="0"/>
        <v>金</v>
      </c>
      <c r="C43" s="37"/>
      <c r="D43" s="36"/>
      <c r="E43" s="17"/>
      <c r="F43" s="57"/>
      <c r="G43" s="17"/>
      <c r="H43" s="27"/>
      <c r="I43" s="61" t="s">
        <v>15</v>
      </c>
    </row>
    <row r="44" spans="1:33" ht="20.25" customHeight="1">
      <c r="A44" s="50">
        <f t="shared" si="3"/>
        <v>46263</v>
      </c>
      <c r="B44" s="30" t="str">
        <f t="shared" si="0"/>
        <v>土</v>
      </c>
      <c r="C44" s="59"/>
      <c r="D44" s="36"/>
      <c r="E44" s="17"/>
      <c r="F44" s="57"/>
      <c r="G44" s="17"/>
      <c r="H44" s="27"/>
      <c r="I44" s="61" t="s">
        <v>15</v>
      </c>
    </row>
    <row r="45" spans="1:33" ht="20.25" customHeight="1">
      <c r="A45" s="50">
        <f t="shared" si="3"/>
        <v>46264</v>
      </c>
      <c r="B45" s="30" t="str">
        <f t="shared" si="0"/>
        <v>日</v>
      </c>
      <c r="C45" s="59"/>
      <c r="D45" s="36"/>
      <c r="E45" s="17"/>
      <c r="F45" s="57"/>
      <c r="G45" s="17"/>
      <c r="H45" s="27"/>
      <c r="I45" s="61" t="s">
        <v>15</v>
      </c>
    </row>
    <row r="46" spans="1:33" ht="20.25" customHeight="1" thickBot="1">
      <c r="A46" s="51">
        <f t="shared" si="3"/>
        <v>46265</v>
      </c>
      <c r="B46" s="31" t="str">
        <f t="shared" si="0"/>
        <v>月</v>
      </c>
      <c r="C46" s="38"/>
      <c r="D46" s="53"/>
      <c r="E46" s="54"/>
      <c r="F46" s="55"/>
      <c r="G46" s="54"/>
      <c r="H46" s="56"/>
      <c r="I46" s="56"/>
    </row>
    <row r="47" spans="1:33" s="11" customFormat="1" ht="22.5" customHeight="1">
      <c r="A47" s="20" t="s">
        <v>8</v>
      </c>
      <c r="B47" s="21"/>
      <c r="C47" s="23"/>
      <c r="D47" s="22"/>
      <c r="E47" s="23"/>
      <c r="F47" s="22"/>
      <c r="G47" s="22"/>
      <c r="H47" s="22"/>
      <c r="I47" s="22"/>
      <c r="J47" s="26"/>
      <c r="K47" s="4"/>
      <c r="L47" s="4"/>
      <c r="M47" s="4"/>
      <c r="N47" s="5"/>
      <c r="O47" s="5"/>
      <c r="P47" s="5"/>
      <c r="Q47" s="6"/>
      <c r="R47" s="7"/>
      <c r="S47" s="7"/>
      <c r="T47" s="7"/>
      <c r="U47" s="8"/>
      <c r="V47" s="9"/>
      <c r="W47" s="8"/>
      <c r="X47" s="8"/>
      <c r="Y47" s="8"/>
      <c r="Z47" s="9"/>
      <c r="AA47" s="10"/>
      <c r="AB47" s="8"/>
      <c r="AC47" s="9"/>
      <c r="AD47" s="9"/>
      <c r="AE47" s="9"/>
      <c r="AF47" s="10"/>
      <c r="AG47" s="10"/>
    </row>
    <row r="48" spans="1:33" s="11" customFormat="1" ht="22.5" customHeight="1">
      <c r="A48" s="20" t="s">
        <v>7</v>
      </c>
      <c r="B48" s="21"/>
      <c r="C48" s="24"/>
      <c r="D48" s="24"/>
      <c r="E48" s="24"/>
      <c r="F48" s="24"/>
      <c r="G48" s="24"/>
      <c r="H48" s="24"/>
      <c r="I48" s="24"/>
      <c r="J48" s="24"/>
      <c r="K48" s="12"/>
      <c r="L48" s="12"/>
      <c r="M48" s="12"/>
      <c r="N48" s="13"/>
      <c r="O48" s="13"/>
      <c r="P48" s="13"/>
      <c r="Q48" s="13"/>
      <c r="R48" s="10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0"/>
      <c r="AE48" s="10"/>
      <c r="AF48" s="10"/>
      <c r="AG48" s="10"/>
    </row>
    <row r="49" spans="1:33" s="11" customFormat="1" ht="22.5" customHeight="1">
      <c r="A49" s="25" t="s">
        <v>9</v>
      </c>
      <c r="B49" s="21"/>
      <c r="C49" s="24"/>
      <c r="D49" s="24"/>
      <c r="E49" s="24"/>
      <c r="F49" s="24"/>
      <c r="G49" s="24"/>
      <c r="H49" s="24"/>
      <c r="I49" s="24"/>
      <c r="J49" s="24"/>
      <c r="K49" s="12"/>
      <c r="L49" s="12"/>
      <c r="M49" s="12"/>
      <c r="N49" s="13"/>
      <c r="O49" s="13"/>
      <c r="P49" s="13"/>
      <c r="Q49" s="13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 s="11" customFormat="1" ht="22.5" customHeight="1">
      <c r="A50" s="25" t="s">
        <v>22</v>
      </c>
      <c r="B50" s="21"/>
      <c r="C50" s="24"/>
      <c r="D50" s="24"/>
      <c r="E50" s="24"/>
      <c r="F50" s="24"/>
      <c r="G50" s="24"/>
      <c r="H50" s="24"/>
      <c r="I50" s="24"/>
      <c r="J50" s="24"/>
      <c r="K50" s="12"/>
      <c r="L50" s="12"/>
      <c r="M50" s="12"/>
      <c r="N50" s="13"/>
      <c r="O50" s="13"/>
      <c r="P50" s="13"/>
      <c r="Q50" s="13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</sheetData>
  <mergeCells count="3">
    <mergeCell ref="D4:E4"/>
    <mergeCell ref="F4:G4"/>
    <mergeCell ref="G2:I2"/>
  </mergeCells>
  <phoneticPr fontId="1"/>
  <conditionalFormatting sqref="A5:B46">
    <cfRule type="expression" dxfId="8" priority="3">
      <formula>WEEKDAY(A$5)=7</formula>
    </cfRule>
  </conditionalFormatting>
  <conditionalFormatting sqref="A5:I34 A35:B46 D35:I46">
    <cfRule type="expression" dxfId="6" priority="2">
      <formula>WEEKDAY($A5)=1</formula>
    </cfRule>
  </conditionalFormatting>
  <conditionalFormatting sqref="C35:C36 C39:C42">
    <cfRule type="expression" dxfId="4" priority="7">
      <formula>WEEKDAY($A36)=1</formula>
    </cfRule>
  </conditionalFormatting>
  <conditionalFormatting sqref="C37">
    <cfRule type="expression" dxfId="2" priority="11">
      <formula>WEEKDAY($A39)=1</formula>
    </cfRule>
  </conditionalFormatting>
  <conditionalFormatting sqref="C43:C46">
    <cfRule type="expression" dxfId="0" priority="13">
      <formula>WEEKDAY($A47)=1</formula>
    </cfRule>
  </conditionalFormatting>
  <dataValidations count="7">
    <dataValidation type="list" allowBlank="1" showInputMessage="1" showErrorMessage="1" sqref="D2" xr:uid="{AD5278B1-89B3-43D3-BAD9-763D9C317A9C}">
      <formula1>"谷田部,谷田部南,みどりの,みどりの南,小野川,手代木南,リバティ,香取台,島名,柳橋"</formula1>
    </dataValidation>
    <dataValidation type="list" allowBlank="1" showInputMessage="1" showErrorMessage="1" sqref="F2" xr:uid="{FD605FCC-A975-478F-BD8D-AFD63248F871}">
      <formula1>"1,2,3,4,5,6"</formula1>
    </dataValidation>
    <dataValidation type="list" allowBlank="1" showInputMessage="1" showErrorMessage="1" sqref="D5:D46" xr:uid="{67765424-7671-4F42-8D7A-DF6677A2F0D4}">
      <formula1>"'7,'8,'9,'10,'12,'13,'14,'15,'16"</formula1>
    </dataValidation>
    <dataValidation type="list" allowBlank="1" showInputMessage="1" showErrorMessage="1" sqref="G5:G46 E5:E46" xr:uid="{360DD6E6-6286-4068-826F-526B0B4F1FAB}">
      <formula1>"'00,'05,'10,'15,'20,'25,'30,'35,'40,'45,'50,'55"</formula1>
    </dataValidation>
    <dataValidation type="list" allowBlank="1" showInputMessage="1" showErrorMessage="1" sqref="F5:F46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  <dataValidation type="list" allowBlank="1" showInputMessage="1" showErrorMessage="1" sqref="C39:C46 C5:C37" xr:uid="{FCABD3EB-AD3A-44AC-A2ED-2539C8CAD0FC}">
      <formula1>"〇"</formula1>
    </dataValidation>
  </dataValidations>
  <printOptions horizontalCentered="1"/>
  <pageMargins left="0" right="0" top="0" bottom="0" header="0" footer="0"/>
  <pageSetup paperSize="9" scale="81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1" tint="0.499984740745262"/>
                </patternFill>
              </fill>
            </x14:dxf>
          </x14:cfRule>
          <xm:sqref>A5:I34 A35:B46 D35:I46</xm:sqref>
        </x14:conditionalFormatting>
        <x14:conditionalFormatting xmlns:xm="http://schemas.microsoft.com/office/excel/2006/main">
          <x14:cfRule type="expression" priority="6" id="{0C839FBC-4166-4EFB-B300-7A448A4FE458}">
            <xm:f>COUNTIF('2026年祝日'!$A$1:$A$18,$A36)=1</xm:f>
            <x14:dxf>
              <fill>
                <patternFill>
                  <bgColor theme="1" tint="0.499984740745262"/>
                </patternFill>
              </fill>
            </x14:dxf>
          </x14:cfRule>
          <xm:sqref>C35:C36 C39:C42</xm:sqref>
        </x14:conditionalFormatting>
        <x14:conditionalFormatting xmlns:xm="http://schemas.microsoft.com/office/excel/2006/main">
          <x14:cfRule type="expression" priority="10" id="{0C839FBC-4166-4EFB-B300-7A448A4FE458}">
            <xm:f>COUNTIF('2026年祝日'!$A$1:$A$18,$A39)=1</xm:f>
            <x14:dxf>
              <fill>
                <patternFill>
                  <bgColor theme="1" tint="0.499984740745262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expression" priority="12" id="{0C839FBC-4166-4EFB-B300-7A448A4FE458}">
            <xm:f>COUNTIF('2026年祝日'!$A$1:$A$18,$A47)=1</xm:f>
            <x14:dxf>
              <fill>
                <patternFill>
                  <bgColor theme="1" tint="0.499984740745262"/>
                </patternFill>
              </fill>
            </x14:dxf>
          </x14:cfRule>
          <xm:sqref>C43:C46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19">
        <v>46023</v>
      </c>
    </row>
    <row r="2" spans="1:1" ht="19.5" thickBot="1">
      <c r="A2" s="19">
        <v>46034</v>
      </c>
    </row>
    <row r="3" spans="1:1" ht="19.5" thickBot="1">
      <c r="A3" s="19">
        <v>46064</v>
      </c>
    </row>
    <row r="4" spans="1:1" ht="19.5" thickBot="1">
      <c r="A4" s="19">
        <v>46076</v>
      </c>
    </row>
    <row r="5" spans="1:1" ht="19.5" thickBot="1">
      <c r="A5" s="19">
        <v>46101</v>
      </c>
    </row>
    <row r="6" spans="1:1" ht="19.5" thickBot="1">
      <c r="A6" s="19">
        <v>46141</v>
      </c>
    </row>
    <row r="7" spans="1:1" ht="19.5" thickBot="1">
      <c r="A7" s="19">
        <v>46145</v>
      </c>
    </row>
    <row r="8" spans="1:1" ht="19.5" thickBot="1">
      <c r="A8" s="19">
        <v>46146</v>
      </c>
    </row>
    <row r="9" spans="1:1" ht="19.5" thickBot="1">
      <c r="A9" s="19">
        <v>46147</v>
      </c>
    </row>
    <row r="10" spans="1:1" ht="19.5" thickBot="1">
      <c r="A10" s="19">
        <v>46148</v>
      </c>
    </row>
    <row r="11" spans="1:1" ht="19.5" thickBot="1">
      <c r="A11" s="19">
        <v>46223</v>
      </c>
    </row>
    <row r="12" spans="1:1" ht="19.5" thickBot="1">
      <c r="A12" s="19">
        <v>46245</v>
      </c>
    </row>
    <row r="13" spans="1:1" ht="19.5" thickBot="1">
      <c r="A13" s="19">
        <v>46286</v>
      </c>
    </row>
    <row r="14" spans="1:1" ht="19.5" thickBot="1">
      <c r="A14" s="19">
        <v>46287</v>
      </c>
    </row>
    <row r="15" spans="1:1" ht="19.5" thickBot="1">
      <c r="A15" s="19">
        <v>46288</v>
      </c>
    </row>
    <row r="16" spans="1:1" ht="19.5" thickBot="1">
      <c r="A16" s="19">
        <v>46307</v>
      </c>
    </row>
    <row r="17" spans="1:1" ht="19.5" thickBot="1">
      <c r="A17" s="19">
        <v>46329</v>
      </c>
    </row>
    <row r="18" spans="1:1" ht="19.5" thickBot="1">
      <c r="A18" s="19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FANTAIL</cp:lastModifiedBy>
  <cp:lastPrinted>2026-06-04T05:14:23Z</cp:lastPrinted>
  <dcterms:created xsi:type="dcterms:W3CDTF">2025-05-08T03:59:49Z</dcterms:created>
  <dcterms:modified xsi:type="dcterms:W3CDTF">2026-06-05T01:19:36Z</dcterms:modified>
</cp:coreProperties>
</file>