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TAIL\Desktop\"/>
    </mc:Choice>
  </mc:AlternateContent>
  <xr:revisionPtr revIDLastSave="0" documentId="13_ncr:1_{2E7EFBA1-A5D8-481E-95AA-2EA22B5EDCDB}" xr6:coauthVersionLast="47" xr6:coauthVersionMax="47" xr10:uidLastSave="{00000000-0000-0000-0000-000000000000}"/>
  <bookViews>
    <workbookView xWindow="-120" yWindow="-120" windowWidth="20730" windowHeight="11040" xr2:uid="{97DAE25F-13D2-4FED-BAA9-B1D54E59EB2B}"/>
  </bookViews>
  <sheets>
    <sheet name="パーソナルカード" sheetId="2" r:id="rId1"/>
    <sheet name="2026年祝日" sheetId="3" state="hidden" r:id="rId2"/>
  </sheets>
  <definedNames>
    <definedName name="_xlnm.Print_Area" localSheetId="0">パーソナルカード!$A$1:$H$40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B32" i="2" s="1"/>
  <c r="A33" i="2" l="1"/>
  <c r="B25" i="2"/>
  <c r="B13" i="2"/>
  <c r="B28" i="2"/>
  <c r="B24" i="2"/>
  <c r="B20" i="2"/>
  <c r="B16" i="2"/>
  <c r="B12" i="2"/>
  <c r="B8" i="2"/>
  <c r="B29" i="2"/>
  <c r="B21" i="2"/>
  <c r="B9" i="2"/>
  <c r="B31" i="2"/>
  <c r="B27" i="2"/>
  <c r="B23" i="2"/>
  <c r="B19" i="2"/>
  <c r="B15" i="2"/>
  <c r="B11" i="2"/>
  <c r="B7" i="2"/>
  <c r="B17" i="2"/>
  <c r="B30" i="2"/>
  <c r="B26" i="2"/>
  <c r="B22" i="2"/>
  <c r="B18" i="2"/>
  <c r="B14" i="2"/>
  <c r="B10" i="2"/>
  <c r="B6" i="2"/>
  <c r="B5" i="2"/>
  <c r="B33" i="2" l="1"/>
  <c r="A34" i="2"/>
  <c r="A35" i="2" s="1"/>
  <c r="B35" i="2" s="1"/>
  <c r="B34" i="2" l="1"/>
</calcChain>
</file>

<file path=xl/sharedStrings.xml><?xml version="1.0" encoding="utf-8"?>
<sst xmlns="http://schemas.openxmlformats.org/spreadsheetml/2006/main" count="18" uniqueCount="18">
  <si>
    <t>年</t>
    <rPh sb="0" eb="1">
      <t>ネン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</si>
  <si>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</si>
  <si>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</si>
  <si>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下校時間</t>
    <rPh sb="0" eb="4">
      <t>ゲコウジカン</t>
    </rPh>
    <phoneticPr fontId="1"/>
  </si>
  <si>
    <t>学校行事</t>
    <rPh sb="0" eb="4">
      <t>ガッコウギョウジ</t>
    </rPh>
    <phoneticPr fontId="1"/>
  </si>
  <si>
    <t>YMCA関連の
イベント</t>
    <phoneticPr fontId="1"/>
  </si>
  <si>
    <t>保護者様の
お迎え時刻</t>
    <rPh sb="0" eb="4">
      <t>ホゴシャサマ</t>
    </rPh>
    <rPh sb="7" eb="8">
      <t>ムカ</t>
    </rPh>
    <rPh sb="9" eb="11">
      <t>ジコク</t>
    </rPh>
    <phoneticPr fontId="1"/>
  </si>
  <si>
    <t>月児童クラブパーソナルカード</t>
    <rPh sb="0" eb="1">
      <t>ツキ</t>
    </rPh>
    <rPh sb="1" eb="3">
      <t>ジドウ</t>
    </rPh>
    <phoneticPr fontId="1"/>
  </si>
  <si>
    <t>小学校</t>
    <rPh sb="0" eb="3">
      <t>ショウガッコウ</t>
    </rPh>
    <phoneticPr fontId="1"/>
  </si>
  <si>
    <t>※パーソナルカードは小学校へのお迎えに関する貴重な情報源のため、必ずご提出ください。</t>
    <phoneticPr fontId="13"/>
  </si>
  <si>
    <r>
      <t>年 氏名:</t>
    </r>
    <r>
      <rPr>
        <b/>
        <u/>
        <sz val="12"/>
        <color theme="1"/>
        <rFont val="ＭＳ Ｐゴシック"/>
        <family val="3"/>
        <charset val="128"/>
      </rPr>
      <t>　　　　　　　　　　　　　　　　　　　　　　　　　　　　　</t>
    </r>
    <rPh sb="0" eb="1">
      <t>ネン</t>
    </rPh>
    <rPh sb="2" eb="4">
      <t>シメイ</t>
    </rPh>
    <phoneticPr fontId="1"/>
  </si>
  <si>
    <r>
      <t>※下校時刻の項目には、</t>
    </r>
    <r>
      <rPr>
        <b/>
        <sz val="9"/>
        <color rgb="FFFF0000"/>
        <rFont val="ＭＳ Ｐゴシック"/>
        <family val="3"/>
        <charset val="128"/>
      </rPr>
      <t>各小学校の下校時刻、</t>
    </r>
    <r>
      <rPr>
        <b/>
        <sz val="9"/>
        <color theme="1"/>
        <rFont val="ＭＳ Ｐゴシック"/>
        <family val="3"/>
        <charset val="128"/>
      </rPr>
      <t>お迎え時刻の項目には、保護者様のお迎え予定時刻をご記入ください。</t>
    </r>
    <phoneticPr fontId="13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</si>
  <si>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sz val="9"/>
        <color rgb="FFFF0000"/>
        <rFont val="ＭＳ Ｐゴシック"/>
        <family val="3"/>
        <charset val="128"/>
      </rPr>
      <t>通常と異なる下校時刻の際には、学校行事の欄に理由をご記入いただけますと幸いです（委員会、特別日課等）。</t>
    </r>
    <phoneticPr fontId="13"/>
  </si>
  <si>
    <t>夏休み</t>
    <rPh sb="0" eb="2">
      <t>ナツヤス</t>
    </rPh>
    <phoneticPr fontId="1"/>
  </si>
  <si>
    <t>海の日</t>
    <rPh sb="0" eb="1">
      <t>ウミ</t>
    </rPh>
    <rPh sb="2" eb="3">
      <t>ヒ</t>
    </rPh>
    <phoneticPr fontId="1"/>
  </si>
  <si>
    <t>みどりのみらい児童クラブ　FAX　029-828-8190 E-mail:info@ibarakiymca.org</t>
  </si>
  <si>
    <r>
      <rPr>
        <b/>
        <u/>
        <sz val="11"/>
        <color theme="1"/>
        <rFont val="ＭＳ Ｐゴシック"/>
        <family val="3"/>
        <charset val="128"/>
      </rPr>
      <t>※</t>
    </r>
    <r>
      <rPr>
        <b/>
        <u/>
        <sz val="11"/>
        <color rgb="FFFF0000"/>
        <rFont val="ＭＳ Ｐゴシック"/>
        <family val="3"/>
        <charset val="128"/>
      </rPr>
      <t>締め切り6月22日（月）までにご提出をお願いいたします。</t>
    </r>
    <rPh sb="1" eb="2">
      <t>シ</t>
    </rPh>
    <rPh sb="3" eb="4">
      <t>キ</t>
    </rPh>
    <rPh sb="6" eb="7">
      <t>ガツ</t>
    </rPh>
    <rPh sb="9" eb="10">
      <t>ニチ</t>
    </rPh>
    <rPh sb="11" eb="12">
      <t>ゲツ</t>
    </rPh>
    <rPh sb="17" eb="19">
      <t>テイシュツ</t>
    </rPh>
    <phoneticPr fontId="13"/>
  </si>
  <si>
    <t>※夏休みのパーソナルカードは後日一斉メールにてお知らせいたします。</t>
    <rPh sb="1" eb="3">
      <t>ナツヤス</t>
    </rPh>
    <rPh sb="14" eb="16">
      <t>ゴジツ</t>
    </rPh>
    <rPh sb="16" eb="18">
      <t>イッセイ</t>
    </rPh>
    <rPh sb="24" eb="25">
      <t>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</si>
</sst>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rgb="FF333333"/>
      <name val="Arial"/>
      <family val="2"/>
    </font>
    <font>
      <sz val="9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9"/>
      <color rgb="FFFF0000"/>
      <name val="MS PGothic"/>
      <family val="3"/>
      <charset val="128"/>
    </font>
    <font>
      <sz val="9"/>
      <color theme="1"/>
      <name val="MS PGothic"/>
      <family val="3"/>
      <charset val="128"/>
    </font>
    <font>
      <b/>
      <sz val="9"/>
      <color theme="1"/>
      <name val="MS PGothic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0" fillId="0" borderId="0" xfId="0" applyNumberFormat="1">
      <alignment vertical="center"/>
    </xf>
    <xf numFmtId="0" fontId="14" fillId="0" borderId="0" xfId="0" applyFont="1" applyAlignment="1">
      <alignment horizontal="left" vertical="top" textRotation="255" wrapText="1"/>
    </xf>
    <xf numFmtId="0" fontId="14" fillId="0" borderId="0" xfId="0" applyFont="1" applyAlignment="1">
      <alignment vertical="top" textRotation="255" wrapText="1"/>
    </xf>
    <xf numFmtId="0" fontId="14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horizontal="center" vertical="top" textRotation="255" wrapText="1"/>
    </xf>
    <xf numFmtId="0" fontId="16" fillId="0" borderId="0" xfId="0" applyFont="1" applyAlignment="1">
      <alignment vertical="top" textRotation="255"/>
    </xf>
    <xf numFmtId="0" fontId="1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9" fillId="0" borderId="4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 textRotation="255" wrapText="1"/>
    </xf>
    <xf numFmtId="0" fontId="18" fillId="0" borderId="0" xfId="0" applyFont="1" applyAlignment="1">
      <alignment horizontal="left" vertical="center" textRotation="255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textRotation="255" wrapText="1"/>
    </xf>
    <xf numFmtId="0" fontId="1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6" fontId="4" fillId="3" borderId="4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5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3" borderId="7" xfId="0" applyFont="1" applyFill="1" applyBorder="1" applyAlignment="1">
      <alignment horizontal="center" vertical="center" wrapText="1"/>
    </xf>
    <xf numFmtId="176" fontId="4" fillId="4" borderId="4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7" fillId="4" borderId="4" xfId="0" quotePrefix="1" applyFont="1" applyFill="1" applyBorder="1" applyAlignment="1">
      <alignment horizontal="center" vertical="center"/>
    </xf>
    <xf numFmtId="0" fontId="7" fillId="4" borderId="5" xfId="0" quotePrefix="1" applyFont="1" applyFill="1" applyBorder="1" applyAlignment="1">
      <alignment horizontal="center" vertical="center"/>
    </xf>
    <xf numFmtId="0" fontId="9" fillId="4" borderId="4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7" fillId="4" borderId="8" xfId="0" quotePrefix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495300</xdr:colOff>
      <xdr:row>25</xdr:row>
      <xdr:rowOff>47626</xdr:rowOff>
    </xdr:from>
    <xdr:to>
      <xdr:col>7</xdr:col>
      <xdr:colOff>942975</xdr:colOff>
      <xdr:row>34</xdr:row>
      <xdr:rowOff>219075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69336FF6-2221-64F7-5431-B5BCE9605310}"/>
            </a:ext>
          </a:extLst>
        </xdr:cNvPr>
        <xdr:cNvSpPr/>
      </xdr:nvSpPr>
      <xdr:spPr>
        <a:xfrm>
          <a:off x="5248275" y="6477001"/>
          <a:ext cx="447675" cy="2486024"/>
        </a:xfrm>
        <a:prstGeom prst="downArrow">
          <a:avLst/>
        </a:prstGeom>
        <a:solidFill>
          <a:srgbClr val="FF0000"/>
        </a:solidFill>
        <a:ln>
          <a:solidFill>
            <a:schemeClr val="tx2"/>
          </a:solidFill>
        </a:ln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49692-2AE2-497E-A6F2-26B91D49B1B7}">
  <sheetPr>
    <pageSetUpPr fitToPage="1"/>
  </sheetPr>
  <dimension ref="A1:AF40"/>
  <sheetViews>
    <sheetView showGridLines="0" tabSelected="1" showWhiteSpace="0" zoomScaleNormal="100" zoomScalePageLayoutView="115" workbookViewId="0">
      <selection activeCell="K35" sqref="K35"/>
    </sheetView>
  </sheetViews>
  <sheetFormatPr defaultRowHeight="18.75"/>
  <cols>
    <col min="1" max="1" width="9.25" bestFit="1" customWidth="1"/>
    <col min="2" max="2" width="9.375" customWidth="1"/>
    <col min="3" max="6" width="7.5" customWidth="1"/>
    <col min="7" max="7" width="13.75" customWidth="1"/>
    <col min="8" max="8" width="19.125" customWidth="1"/>
  </cols>
  <sheetData>
    <row r="1" spans="1:8">
      <c r="A1" s="15" t="s">
        <v>15</v>
      </c>
      <c r="B1" s="16"/>
    </row>
    <row r="2" spans="1:8">
      <c r="A2" s="16">
        <v>2026</v>
      </c>
      <c r="B2" s="16" t="s">
        <v>0</v>
      </c>
      <c r="C2" s="2"/>
      <c r="D2" s="1" t="s">
        <v>8</v>
      </c>
      <c r="E2" s="15"/>
      <c r="F2" s="64" t="s">
        <v>10</v>
      </c>
      <c r="G2" s="64"/>
      <c r="H2" s="64"/>
    </row>
    <row r="3" spans="1:8" ht="18.75" customHeight="1" thickBot="1">
      <c r="A3" s="16">
        <v>7</v>
      </c>
      <c r="B3" s="16" t="s">
        <v>7</v>
      </c>
    </row>
    <row r="4" spans="1:8" ht="24.75" customHeight="1">
      <c r="A4" s="23" t="s">
        <v>1</v>
      </c>
      <c r="B4" s="17" t="s">
        <v>2</v>
      </c>
      <c r="C4" s="60" t="s">
        <v>3</v>
      </c>
      <c r="D4" s="61"/>
      <c r="E4" s="62" t="s">
        <v>6</v>
      </c>
      <c r="F4" s="63"/>
      <c r="G4" s="21" t="s">
        <v>4</v>
      </c>
      <c r="H4" s="22" t="s">
        <v>5</v>
      </c>
    </row>
    <row r="5" spans="1:8" ht="20.25" customHeight="1">
      <c r="A5" s="24">
        <f>DATE(A2,A3,1)</f>
        <v>46204</v>
      </c>
      <c r="B5" s="25" t="str">
        <f>TEXT(A5,"aaa")</f>
        <v>水</v>
      </c>
      <c r="C5" s="18"/>
      <c r="D5" s="19"/>
      <c r="E5" s="20"/>
      <c r="F5" s="19"/>
      <c r="G5" s="31"/>
      <c r="H5" s="31"/>
    </row>
    <row r="6" spans="1:8" ht="20.25" customHeight="1">
      <c r="A6" s="24">
        <f>A5+1</f>
        <v>46205</v>
      </c>
      <c r="B6" s="25" t="str">
        <f t="shared" ref="B6:B35" si="0">TEXT(A6,"aaa")</f>
        <v>木</v>
      </c>
      <c r="C6" s="18"/>
      <c r="D6" s="19"/>
      <c r="E6" s="20"/>
      <c r="F6" s="19"/>
      <c r="G6" s="31"/>
      <c r="H6" s="31"/>
    </row>
    <row r="7" spans="1:8" ht="20.25" customHeight="1">
      <c r="A7" s="24">
        <f t="shared" ref="A7:A35" si="1">A6+1</f>
        <v>46206</v>
      </c>
      <c r="B7" s="25" t="str">
        <f t="shared" si="0"/>
        <v>金</v>
      </c>
      <c r="C7" s="18"/>
      <c r="D7" s="19"/>
      <c r="E7" s="20"/>
      <c r="F7" s="19"/>
      <c r="G7" s="31"/>
      <c r="H7" s="31"/>
    </row>
    <row r="8" spans="1:8" ht="20.25" customHeight="1">
      <c r="A8" s="24">
        <f t="shared" si="1"/>
        <v>46207</v>
      </c>
      <c r="B8" s="25" t="str">
        <f t="shared" si="0"/>
        <v>土</v>
      </c>
      <c r="C8" s="18"/>
      <c r="D8" s="19"/>
      <c r="E8" s="20"/>
      <c r="F8" s="19"/>
      <c r="G8" s="31"/>
      <c r="H8" s="31"/>
    </row>
    <row r="9" spans="1:8" ht="20.25" customHeight="1">
      <c r="A9" s="24">
        <f t="shared" si="1"/>
        <v>46208</v>
      </c>
      <c r="B9" s="25" t="str">
        <f t="shared" si="0"/>
        <v>日</v>
      </c>
      <c r="C9" s="18"/>
      <c r="D9" s="19"/>
      <c r="E9" s="20"/>
      <c r="F9" s="19"/>
      <c r="G9" s="31"/>
      <c r="H9" s="31"/>
    </row>
    <row r="10" spans="1:8" ht="20.25" customHeight="1">
      <c r="A10" s="24">
        <f t="shared" si="1"/>
        <v>46209</v>
      </c>
      <c r="B10" s="25" t="str">
        <f t="shared" si="0"/>
        <v>月</v>
      </c>
      <c r="C10" s="18"/>
      <c r="D10" s="19"/>
      <c r="E10" s="20"/>
      <c r="F10" s="19"/>
      <c r="G10" s="31"/>
      <c r="H10" s="31"/>
    </row>
    <row r="11" spans="1:8" ht="20.25" customHeight="1">
      <c r="A11" s="24">
        <f t="shared" si="1"/>
        <v>46210</v>
      </c>
      <c r="B11" s="25" t="str">
        <f t="shared" si="0"/>
        <v>火</v>
      </c>
      <c r="C11" s="18"/>
      <c r="D11" s="19"/>
      <c r="E11" s="20"/>
      <c r="F11" s="19"/>
      <c r="G11" s="31"/>
      <c r="H11" s="42"/>
    </row>
    <row r="12" spans="1:8" ht="20.25" customHeight="1">
      <c r="A12" s="24">
        <f t="shared" si="1"/>
        <v>46211</v>
      </c>
      <c r="B12" s="25" t="str">
        <f t="shared" si="0"/>
        <v>水</v>
      </c>
      <c r="C12" s="18"/>
      <c r="D12" s="19"/>
      <c r="E12" s="20"/>
      <c r="F12" s="19"/>
      <c r="G12" s="31"/>
      <c r="H12" s="31"/>
    </row>
    <row r="13" spans="1:8" ht="20.25" customHeight="1">
      <c r="A13" s="24">
        <f t="shared" si="1"/>
        <v>46212</v>
      </c>
      <c r="B13" s="25" t="str">
        <f t="shared" si="0"/>
        <v>木</v>
      </c>
      <c r="C13" s="18"/>
      <c r="D13" s="19"/>
      <c r="E13" s="20"/>
      <c r="F13" s="19"/>
      <c r="G13" s="31"/>
      <c r="H13" s="31"/>
    </row>
    <row r="14" spans="1:8" ht="20.25" customHeight="1">
      <c r="A14" s="24">
        <f t="shared" si="1"/>
        <v>46213</v>
      </c>
      <c r="B14" s="25" t="str">
        <f t="shared" si="0"/>
        <v>金</v>
      </c>
      <c r="C14" s="18"/>
      <c r="D14" s="19"/>
      <c r="E14" s="20"/>
      <c r="F14" s="19"/>
      <c r="G14" s="31"/>
      <c r="H14" s="31"/>
    </row>
    <row r="15" spans="1:8" ht="20.25" customHeight="1">
      <c r="A15" s="24">
        <f t="shared" si="1"/>
        <v>46214</v>
      </c>
      <c r="B15" s="25" t="str">
        <f t="shared" si="0"/>
        <v>土</v>
      </c>
      <c r="C15" s="18"/>
      <c r="D15" s="19"/>
      <c r="E15" s="20"/>
      <c r="F15" s="19"/>
      <c r="G15" s="31"/>
      <c r="H15" s="40"/>
    </row>
    <row r="16" spans="1:8" ht="20.25" customHeight="1">
      <c r="A16" s="24">
        <f t="shared" si="1"/>
        <v>46215</v>
      </c>
      <c r="B16" s="25" t="str">
        <f t="shared" si="0"/>
        <v>日</v>
      </c>
      <c r="C16" s="18"/>
      <c r="D16" s="19"/>
      <c r="E16" s="20"/>
      <c r="F16" s="19"/>
      <c r="G16" s="39"/>
      <c r="H16" s="31"/>
    </row>
    <row r="17" spans="1:8" ht="20.25" customHeight="1">
      <c r="A17" s="24">
        <f t="shared" si="1"/>
        <v>46216</v>
      </c>
      <c r="B17" s="25" t="str">
        <f t="shared" si="0"/>
        <v>月</v>
      </c>
      <c r="C17" s="18"/>
      <c r="D17" s="19"/>
      <c r="E17" s="20"/>
      <c r="F17" s="19"/>
      <c r="G17" s="31"/>
      <c r="H17" s="31"/>
    </row>
    <row r="18" spans="1:8" ht="20.25" customHeight="1">
      <c r="A18" s="24">
        <f t="shared" si="1"/>
        <v>46217</v>
      </c>
      <c r="B18" s="25" t="str">
        <f t="shared" si="0"/>
        <v>火</v>
      </c>
      <c r="C18" s="18"/>
      <c r="D18" s="19"/>
      <c r="E18" s="20"/>
      <c r="F18" s="19"/>
      <c r="G18" s="31"/>
      <c r="H18" s="31"/>
    </row>
    <row r="19" spans="1:8" ht="20.25" customHeight="1">
      <c r="A19" s="24">
        <f t="shared" si="1"/>
        <v>46218</v>
      </c>
      <c r="B19" s="25" t="str">
        <f t="shared" si="0"/>
        <v>水</v>
      </c>
      <c r="C19" s="18"/>
      <c r="D19" s="19"/>
      <c r="E19" s="20"/>
      <c r="F19" s="19"/>
      <c r="G19" s="31"/>
      <c r="H19" s="42"/>
    </row>
    <row r="20" spans="1:8" ht="20.25" customHeight="1">
      <c r="A20" s="24">
        <f t="shared" si="1"/>
        <v>46219</v>
      </c>
      <c r="B20" s="25" t="str">
        <f t="shared" si="0"/>
        <v>木</v>
      </c>
      <c r="C20" s="18"/>
      <c r="D20" s="19"/>
      <c r="E20" s="20"/>
      <c r="F20" s="19"/>
      <c r="G20" s="31"/>
      <c r="H20" s="31"/>
    </row>
    <row r="21" spans="1:8" ht="20.25" customHeight="1">
      <c r="A21" s="24">
        <f t="shared" si="1"/>
        <v>46220</v>
      </c>
      <c r="B21" s="25" t="str">
        <f t="shared" si="0"/>
        <v>金</v>
      </c>
      <c r="C21" s="18"/>
      <c r="D21" s="19"/>
      <c r="E21" s="20"/>
      <c r="F21" s="19"/>
      <c r="G21" s="31"/>
      <c r="H21" s="42"/>
    </row>
    <row r="22" spans="1:8" ht="20.25" customHeight="1">
      <c r="A22" s="24">
        <f t="shared" si="1"/>
        <v>46221</v>
      </c>
      <c r="B22" s="25" t="str">
        <f t="shared" si="0"/>
        <v>土</v>
      </c>
      <c r="C22" s="18"/>
      <c r="D22" s="19"/>
      <c r="E22" s="20"/>
      <c r="F22" s="19"/>
      <c r="G22" s="31"/>
      <c r="H22" s="31"/>
    </row>
    <row r="23" spans="1:8" ht="20.25" customHeight="1">
      <c r="A23" s="24">
        <f t="shared" si="1"/>
        <v>46222</v>
      </c>
      <c r="B23" s="25" t="str">
        <f t="shared" si="0"/>
        <v>日</v>
      </c>
      <c r="C23" s="18"/>
      <c r="D23" s="19"/>
      <c r="E23" s="20"/>
      <c r="F23" s="19"/>
      <c r="G23" s="31"/>
      <c r="H23" s="31"/>
    </row>
    <row r="24" spans="1:8" ht="20.25" customHeight="1">
      <c r="A24" s="35">
        <f t="shared" si="1"/>
        <v>46223</v>
      </c>
      <c r="B24" s="36" t="str">
        <f t="shared" si="0"/>
        <v>月</v>
      </c>
      <c r="C24" s="18"/>
      <c r="D24" s="37"/>
      <c r="E24" s="38"/>
      <c r="F24" s="37"/>
      <c r="G24" s="41"/>
      <c r="H24" s="44" t="s">
        <v>14</v>
      </c>
    </row>
    <row r="25" spans="1:8" ht="20.25" customHeight="1">
      <c r="A25" s="45">
        <f t="shared" si="1"/>
        <v>46224</v>
      </c>
      <c r="B25" s="46" t="str">
        <f t="shared" si="0"/>
        <v>火</v>
      </c>
      <c r="C25" s="47"/>
      <c r="D25" s="48"/>
      <c r="E25" s="49"/>
      <c r="F25" s="48"/>
      <c r="G25" s="50"/>
      <c r="H25" s="59" t="s">
        <v>13</v>
      </c>
    </row>
    <row r="26" spans="1:8" ht="20.25" customHeight="1">
      <c r="A26" s="45">
        <f t="shared" si="1"/>
        <v>46225</v>
      </c>
      <c r="B26" s="46" t="str">
        <f t="shared" si="0"/>
        <v>水</v>
      </c>
      <c r="C26" s="47"/>
      <c r="D26" s="48"/>
      <c r="E26" s="49"/>
      <c r="F26" s="48"/>
      <c r="G26" s="50"/>
      <c r="H26" s="51"/>
    </row>
    <row r="27" spans="1:8" ht="20.25" customHeight="1">
      <c r="A27" s="45">
        <f t="shared" si="1"/>
        <v>46226</v>
      </c>
      <c r="B27" s="46" t="str">
        <f t="shared" si="0"/>
        <v>木</v>
      </c>
      <c r="C27" s="47"/>
      <c r="D27" s="48"/>
      <c r="E27" s="49"/>
      <c r="F27" s="48"/>
      <c r="G27" s="52"/>
      <c r="H27" s="51"/>
    </row>
    <row r="28" spans="1:8" ht="20.25" customHeight="1">
      <c r="A28" s="45">
        <f t="shared" si="1"/>
        <v>46227</v>
      </c>
      <c r="B28" s="46" t="str">
        <f t="shared" si="0"/>
        <v>金</v>
      </c>
      <c r="C28" s="47"/>
      <c r="D28" s="48"/>
      <c r="E28" s="49"/>
      <c r="F28" s="48"/>
      <c r="G28" s="50"/>
      <c r="H28" s="51"/>
    </row>
    <row r="29" spans="1:8" ht="20.25" customHeight="1">
      <c r="A29" s="45">
        <f t="shared" si="1"/>
        <v>46228</v>
      </c>
      <c r="B29" s="53" t="str">
        <f t="shared" si="0"/>
        <v>土</v>
      </c>
      <c r="C29" s="47"/>
      <c r="D29" s="54"/>
      <c r="E29" s="49"/>
      <c r="F29" s="54"/>
      <c r="G29" s="55"/>
      <c r="H29" s="56"/>
    </row>
    <row r="30" spans="1:8" ht="20.25" customHeight="1">
      <c r="A30" s="45">
        <f t="shared" si="1"/>
        <v>46229</v>
      </c>
      <c r="B30" s="53" t="str">
        <f t="shared" si="0"/>
        <v>日</v>
      </c>
      <c r="C30" s="47"/>
      <c r="D30" s="54"/>
      <c r="E30" s="49"/>
      <c r="F30" s="54"/>
      <c r="G30" s="50"/>
      <c r="H30" s="56"/>
    </row>
    <row r="31" spans="1:8" ht="20.25" customHeight="1">
      <c r="A31" s="45">
        <f t="shared" si="1"/>
        <v>46230</v>
      </c>
      <c r="B31" s="53" t="str">
        <f t="shared" si="0"/>
        <v>月</v>
      </c>
      <c r="C31" s="47"/>
      <c r="D31" s="54"/>
      <c r="E31" s="49"/>
      <c r="F31" s="54"/>
      <c r="G31" s="50"/>
      <c r="H31" s="57"/>
    </row>
    <row r="32" spans="1:8" ht="20.25" customHeight="1">
      <c r="A32" s="45">
        <f t="shared" si="1"/>
        <v>46231</v>
      </c>
      <c r="B32" s="53" t="str">
        <f t="shared" si="0"/>
        <v>火</v>
      </c>
      <c r="C32" s="47"/>
      <c r="D32" s="54"/>
      <c r="E32" s="49"/>
      <c r="F32" s="54"/>
      <c r="G32" s="50"/>
      <c r="H32" s="58"/>
    </row>
    <row r="33" spans="1:32" ht="20.25" customHeight="1">
      <c r="A33" s="45">
        <f t="shared" si="1"/>
        <v>46232</v>
      </c>
      <c r="B33" s="53" t="str">
        <f t="shared" si="0"/>
        <v>水</v>
      </c>
      <c r="C33" s="47"/>
      <c r="D33" s="54"/>
      <c r="E33" s="49"/>
      <c r="F33" s="54"/>
      <c r="G33" s="50"/>
      <c r="H33" s="56"/>
    </row>
    <row r="34" spans="1:32" ht="20.25" customHeight="1">
      <c r="A34" s="45">
        <f t="shared" si="1"/>
        <v>46233</v>
      </c>
      <c r="B34" s="53" t="str">
        <f t="shared" si="0"/>
        <v>木</v>
      </c>
      <c r="C34" s="47"/>
      <c r="D34" s="54"/>
      <c r="E34" s="49"/>
      <c r="F34" s="54"/>
      <c r="G34" s="50"/>
      <c r="H34" s="56"/>
    </row>
    <row r="35" spans="1:32" ht="20.25" customHeight="1">
      <c r="A35" s="45">
        <f t="shared" si="1"/>
        <v>46234</v>
      </c>
      <c r="B35" s="53" t="str">
        <f t="shared" si="0"/>
        <v>金</v>
      </c>
      <c r="C35" s="47"/>
      <c r="D35" s="54"/>
      <c r="E35" s="49"/>
      <c r="F35" s="54"/>
      <c r="G35" s="50"/>
      <c r="H35" s="57"/>
    </row>
    <row r="36" spans="1:32" s="11" customFormat="1" ht="18" customHeight="1">
      <c r="A36" s="32" t="s">
        <v>11</v>
      </c>
      <c r="B36" s="33"/>
      <c r="C36" s="27"/>
      <c r="D36" s="28"/>
      <c r="E36" s="27"/>
      <c r="F36" s="27"/>
      <c r="G36" s="27"/>
      <c r="H36" s="27"/>
      <c r="I36" s="30"/>
      <c r="J36" s="4"/>
      <c r="K36" s="4"/>
      <c r="L36" s="4"/>
      <c r="M36" s="5"/>
      <c r="N36" s="5"/>
      <c r="O36" s="5"/>
      <c r="P36" s="6"/>
      <c r="Q36" s="7"/>
      <c r="R36" s="7"/>
      <c r="S36" s="7"/>
      <c r="T36" s="8"/>
      <c r="U36" s="9"/>
      <c r="V36" s="8"/>
      <c r="W36" s="8"/>
      <c r="X36" s="8"/>
      <c r="Y36" s="9"/>
      <c r="Z36" s="10"/>
      <c r="AA36" s="8"/>
      <c r="AB36" s="9"/>
      <c r="AC36" s="9"/>
      <c r="AD36" s="9"/>
      <c r="AE36" s="10"/>
      <c r="AF36" s="10"/>
    </row>
    <row r="37" spans="1:32" s="11" customFormat="1" ht="18" customHeight="1">
      <c r="A37" s="32" t="s">
        <v>9</v>
      </c>
      <c r="B37" s="33"/>
      <c r="C37" s="29"/>
      <c r="D37" s="29"/>
      <c r="E37" s="29"/>
      <c r="F37" s="29"/>
      <c r="G37" s="29"/>
      <c r="H37" s="29"/>
      <c r="I37" s="29"/>
      <c r="J37" s="12"/>
      <c r="K37" s="12"/>
      <c r="L37" s="12"/>
      <c r="M37" s="13"/>
      <c r="N37" s="13"/>
      <c r="O37" s="13"/>
      <c r="P37" s="13"/>
      <c r="Q37" s="10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0"/>
      <c r="AD37" s="10"/>
      <c r="AE37" s="10"/>
      <c r="AF37" s="10"/>
    </row>
    <row r="38" spans="1:32" s="11" customFormat="1" ht="18" customHeight="1">
      <c r="A38" s="34" t="s">
        <v>12</v>
      </c>
      <c r="B38" s="33"/>
      <c r="C38" s="29"/>
      <c r="D38" s="29"/>
      <c r="E38" s="29"/>
      <c r="F38" s="29"/>
      <c r="G38" s="29"/>
      <c r="H38" s="29"/>
      <c r="I38" s="29"/>
      <c r="J38" s="12"/>
      <c r="K38" s="12"/>
      <c r="L38" s="12"/>
      <c r="M38" s="13"/>
      <c r="N38" s="13"/>
      <c r="O38" s="13"/>
      <c r="P38" s="13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11" customFormat="1" ht="18" customHeight="1">
      <c r="A39" s="43" t="s">
        <v>16</v>
      </c>
      <c r="B39" s="33"/>
      <c r="C39" s="29"/>
      <c r="D39" s="29"/>
      <c r="E39" s="29"/>
      <c r="F39" s="29"/>
      <c r="G39" s="29"/>
      <c r="H39" s="29"/>
      <c r="I39" s="29"/>
      <c r="J39" s="12"/>
      <c r="K39" s="12"/>
      <c r="L39" s="12"/>
      <c r="M39" s="13"/>
      <c r="N39" s="13"/>
      <c r="O39" s="13"/>
      <c r="P39" s="13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ht="18" customHeight="1">
      <c r="A40" s="2" t="s">
        <v>17</v>
      </c>
    </row>
  </sheetData>
  <mergeCells count="3">
    <mergeCell ref="C4:D4"/>
    <mergeCell ref="E4:F4"/>
    <mergeCell ref="F2:H2"/>
  </mergeCells>
  <phoneticPr fontId="1"/>
  <conditionalFormatting sqref="A5:B35">
    <cfRule type="expression" dxfId="2" priority="3">
      <formula>WEEKDAY(A$5)=7</formula>
    </cfRule>
  </conditionalFormatting>
  <conditionalFormatting sqref="A5:H35">
    <cfRule type="expression" dxfId="0" priority="2">
      <formula>WEEKDAY($A5)=1</formula>
    </cfRule>
  </conditionalFormatting>
  <dataValidations count="7">
    <dataValidation type="list" allowBlank="1" showInputMessage="1" showErrorMessage="1" sqref="C2" xr:uid="{AD5278B1-89B3-43D3-BAD9-763D9C317A9C}">
      <formula1>"谷田部,みどりの,みどりの南,小野川,谷田部南,手代木南,香取台,島名,柳橋"</formula1>
    </dataValidation>
    <dataValidation type="list" allowBlank="1" showInputMessage="1" showErrorMessage="1" sqref="E2" xr:uid="{FD605FCC-A975-478F-BD8D-AFD63248F871}">
      <formula1>"1,2,3,4,5,6"</formula1>
    </dataValidation>
    <dataValidation type="list" allowBlank="1" showInputMessage="1" showErrorMessage="1" sqref="C29:C35" xr:uid="{67765424-7671-4F42-8D7A-DF6677A2F0D4}">
      <formula1>"'7,'8,'9,'10,'12,'13,'14,'15,'16"</formula1>
    </dataValidation>
    <dataValidation type="list" allowBlank="1" showInputMessage="1" showErrorMessage="1" sqref="D5:D35 F5:F35" xr:uid="{360DD6E6-6286-4068-826F-526B0B4F1FAB}">
      <formula1>"'00,'05,'10,'15,'20,'25,'30,'35,'40,'45,'50,'55"</formula1>
    </dataValidation>
    <dataValidation type="list" allowBlank="1" showInputMessage="1" showErrorMessage="1" sqref="E5:E35" xr:uid="{1E5559EA-B82D-4A2F-90D7-C6FBDDAC8FB6}">
      <formula1>"'10,'11,'12,'13,'14,'15,'16,'17,'18,'19,'20"</formula1>
    </dataValidation>
    <dataValidation type="list" allowBlank="1" showInputMessage="1" showErrorMessage="1" sqref="A1" xr:uid="{FE3525FB-A934-4AA4-9D7F-B0166591DA5A}">
      <formula1>"わいわい児童クラブみどりの　FAX　029-893-2952 E-mail:info@ibarakiymca.org,みどりのみらい児童クラブ　FAX　029-828-8190 E-mail:info@ibarakiymca.org"</formula1>
    </dataValidation>
    <dataValidation type="list" allowBlank="1" showInputMessage="1" showErrorMessage="1" sqref="C5:C28" xr:uid="{85FDD243-A292-47B9-BC8A-C499EFE7B724}">
      <formula1>"'7,'8,'9,'10,'11,'12,'13,'14,'15,'16"</formula1>
    </dataValidation>
  </dataValidations>
  <printOptions horizontalCentered="1"/>
  <pageMargins left="0.7" right="0.7" top="0.49" bottom="0.19" header="0.3" footer="0.17"/>
  <pageSetup paperSize="9" scale="9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C839FBC-4166-4EFB-B300-7A448A4FE458}">
            <xm:f>COUNTIF('2026年祝日'!$A$1:$A$18,$A5)=1</xm:f>
            <x14:dxf>
              <fill>
                <patternFill>
                  <bgColor theme="0" tint="-0.34998626667073579"/>
                </patternFill>
              </fill>
            </x14:dxf>
          </x14:cfRule>
          <xm:sqref>A5:H35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E80-548F-45BE-AFEB-6D8A40080CC6}">
  <dimension ref="A1:A18"/>
  <sheetViews>
    <sheetView topLeftCell="A7" workbookViewId="0">
      <selection activeCell="D23" sqref="D23"/>
    </sheetView>
  </sheetViews>
  <sheetFormatPr defaultRowHeight="18.75"/>
  <cols>
    <col min="1" max="1" width="17.5" style="3" bestFit="1" customWidth="1"/>
  </cols>
  <sheetData>
    <row r="1" spans="1:1" ht="19.5" thickBot="1">
      <c r="A1" s="26">
        <v>46023</v>
      </c>
    </row>
    <row r="2" spans="1:1" ht="19.5" thickBot="1">
      <c r="A2" s="26">
        <v>46034</v>
      </c>
    </row>
    <row r="3" spans="1:1" ht="19.5" thickBot="1">
      <c r="A3" s="26">
        <v>46064</v>
      </c>
    </row>
    <row r="4" spans="1:1" ht="19.5" thickBot="1">
      <c r="A4" s="26">
        <v>46076</v>
      </c>
    </row>
    <row r="5" spans="1:1" ht="19.5" thickBot="1">
      <c r="A5" s="26">
        <v>46101</v>
      </c>
    </row>
    <row r="6" spans="1:1" ht="19.5" thickBot="1">
      <c r="A6" s="26">
        <v>46141</v>
      </c>
    </row>
    <row r="7" spans="1:1" ht="19.5" thickBot="1">
      <c r="A7" s="26">
        <v>46145</v>
      </c>
    </row>
    <row r="8" spans="1:1" ht="19.5" thickBot="1">
      <c r="A8" s="26">
        <v>46146</v>
      </c>
    </row>
    <row r="9" spans="1:1" ht="19.5" thickBot="1">
      <c r="A9" s="26">
        <v>46147</v>
      </c>
    </row>
    <row r="10" spans="1:1" ht="19.5" thickBot="1">
      <c r="A10" s="26">
        <v>46148</v>
      </c>
    </row>
    <row r="11" spans="1:1" ht="19.5" thickBot="1">
      <c r="A11" s="26">
        <v>46223</v>
      </c>
    </row>
    <row r="12" spans="1:1" ht="19.5" thickBot="1">
      <c r="A12" s="26">
        <v>46245</v>
      </c>
    </row>
    <row r="13" spans="1:1" ht="19.5" thickBot="1">
      <c r="A13" s="26">
        <v>46286</v>
      </c>
    </row>
    <row r="14" spans="1:1" ht="19.5" thickBot="1">
      <c r="A14" s="26">
        <v>46287</v>
      </c>
    </row>
    <row r="15" spans="1:1" ht="19.5" thickBot="1">
      <c r="A15" s="26">
        <v>46288</v>
      </c>
    </row>
    <row r="16" spans="1:1" ht="19.5" thickBot="1">
      <c r="A16" s="26">
        <v>46307</v>
      </c>
    </row>
    <row r="17" spans="1:1" ht="19.5" thickBot="1">
      <c r="A17" s="26">
        <v>46329</v>
      </c>
    </row>
    <row r="18" spans="1:1" ht="19.5" thickBot="1">
      <c r="A18" s="26">
        <v>46349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パーソナルカード</vt:lpstr>
      <vt:lpstr>2026年祝日</vt:lpstr>
      <vt:lpstr>パーソナルカード!Print_Area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FANTAIL</cp:lastModifiedBy>
  <cp:lastPrinted>2026-06-09T02:11:15Z</cp:lastPrinted>
  <dcterms:created xsi:type="dcterms:W3CDTF">2025-05-08T03:59:49Z</dcterms:created>
  <dcterms:modified xsi:type="dcterms:W3CDTF">2026-06-09T02:11:25Z</dcterms:modified>
</cp:coreProperties>
</file>