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COB2\Desktop\"/>
    </mc:Choice>
  </mc:AlternateContent>
  <xr:revisionPtr revIDLastSave="0" documentId="13_ncr:1_{57286102-8367-4575-830A-F30E69A8E0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Sheet1!$A$1:$AF$18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C6" i="1" l="1"/>
  <c r="D6" i="1" s="1"/>
  <c r="D7" i="1" s="1"/>
  <c r="BP2" i="2"/>
  <c r="BO2" i="2"/>
  <c r="BM2" i="2"/>
  <c r="BK2" i="2"/>
  <c r="BI2" i="2"/>
  <c r="BG2" i="2"/>
  <c r="BE2" i="2"/>
  <c r="BC2" i="2"/>
  <c r="BA2" i="2"/>
  <c r="AY2" i="2"/>
  <c r="AW2" i="2"/>
  <c r="AU2" i="2"/>
  <c r="AS2" i="2"/>
  <c r="AQ2" i="2"/>
  <c r="AO2" i="2"/>
  <c r="AM2" i="2"/>
  <c r="AK2" i="2"/>
  <c r="AI2" i="2"/>
  <c r="AG2" i="2"/>
  <c r="AE2" i="2"/>
  <c r="AC2" i="2"/>
  <c r="AA2" i="2"/>
  <c r="Y2" i="2"/>
  <c r="W2" i="2"/>
  <c r="U2" i="2"/>
  <c r="S2" i="2"/>
  <c r="Q2" i="2"/>
  <c r="O2" i="2"/>
  <c r="G2" i="2"/>
  <c r="F2" i="2"/>
  <c r="M2" i="2"/>
  <c r="K2" i="2"/>
  <c r="I2" i="2"/>
  <c r="BN2" i="2"/>
  <c r="BL2" i="2"/>
  <c r="BJ2" i="2"/>
  <c r="BH2" i="2"/>
  <c r="BF2" i="2"/>
  <c r="BD2" i="2"/>
  <c r="BB2" i="2"/>
  <c r="AZ2" i="2"/>
  <c r="AX2" i="2"/>
  <c r="AV2" i="2"/>
  <c r="AT2" i="2"/>
  <c r="AR2" i="2"/>
  <c r="AP2" i="2"/>
  <c r="AN2" i="2"/>
  <c r="AL2" i="2"/>
  <c r="AJ2" i="2"/>
  <c r="AH2" i="2"/>
  <c r="AF2" i="2"/>
  <c r="AD2" i="2"/>
  <c r="AB2" i="2"/>
  <c r="Z2" i="2"/>
  <c r="X2" i="2"/>
  <c r="V2" i="2"/>
  <c r="T2" i="2"/>
  <c r="R2" i="2"/>
  <c r="P2" i="2"/>
  <c r="N2" i="2"/>
  <c r="L2" i="2"/>
  <c r="J2" i="2"/>
  <c r="H2" i="2"/>
  <c r="E2" i="2"/>
  <c r="D2" i="2"/>
  <c r="C2" i="2"/>
  <c r="C7" i="1" l="1"/>
  <c r="E6" i="1"/>
  <c r="F6" i="1" l="1"/>
  <c r="E7" i="1"/>
  <c r="F7" i="1" l="1"/>
  <c r="G6" i="1"/>
  <c r="G7" i="1" l="1"/>
  <c r="H6" i="1"/>
  <c r="I6" i="1" l="1"/>
  <c r="H7" i="1"/>
  <c r="J6" i="1" l="1"/>
  <c r="I7" i="1"/>
  <c r="J7" i="1" l="1"/>
  <c r="K6" i="1"/>
  <c r="L6" i="1" l="1"/>
  <c r="K7" i="1"/>
  <c r="M6" i="1" l="1"/>
  <c r="L7" i="1"/>
  <c r="N6" i="1" l="1"/>
  <c r="M7" i="1"/>
  <c r="N7" i="1" l="1"/>
  <c r="O6" i="1"/>
  <c r="P6" i="1" l="1"/>
  <c r="O7" i="1"/>
  <c r="Q6" i="1" l="1"/>
  <c r="P7" i="1"/>
  <c r="R6" i="1" l="1"/>
  <c r="Q7" i="1"/>
  <c r="R7" i="1" l="1"/>
  <c r="S6" i="1"/>
  <c r="T6" i="1" l="1"/>
  <c r="S7" i="1"/>
  <c r="U6" i="1" l="1"/>
  <c r="T7" i="1"/>
  <c r="V6" i="1" l="1"/>
  <c r="U7" i="1"/>
  <c r="V7" i="1" l="1"/>
  <c r="W6" i="1"/>
  <c r="X6" i="1" l="1"/>
  <c r="W7" i="1"/>
  <c r="Y6" i="1" l="1"/>
  <c r="X7" i="1"/>
  <c r="Z6" i="1" l="1"/>
  <c r="Y7" i="1"/>
  <c r="Z7" i="1" l="1"/>
  <c r="AA6" i="1"/>
  <c r="AB6" i="1" l="1"/>
  <c r="AA7" i="1"/>
  <c r="AC6" i="1" l="1"/>
  <c r="AB7" i="1"/>
  <c r="AC7" i="1" l="1"/>
  <c r="AD6" i="1"/>
  <c r="AE6" i="1" s="1"/>
  <c r="AE7" i="1" l="1"/>
  <c r="AF6" i="1"/>
  <c r="AD7" i="1"/>
  <c r="AF7" i="1" l="1"/>
</calcChain>
</file>

<file path=xl/sharedStrings.xml><?xml version="1.0" encoding="utf-8"?>
<sst xmlns="http://schemas.openxmlformats.org/spreadsheetml/2006/main" count="94" uniqueCount="90">
  <si>
    <t>FAX  029-855-1947</t>
  </si>
  <si>
    <t>迎え時間</t>
    <rPh sb="0" eb="1">
      <t>ムカ</t>
    </rPh>
    <rPh sb="2" eb="4">
      <t>ジカン</t>
    </rPh>
    <phoneticPr fontId="2"/>
  </si>
  <si>
    <t>（保護者様の　来館時間）</t>
    <rPh sb="1" eb="4">
      <t>ホゴシャ</t>
    </rPh>
    <rPh sb="4" eb="5">
      <t>サマ</t>
    </rPh>
    <rPh sb="7" eb="9">
      <t>ライカン</t>
    </rPh>
    <rPh sb="9" eb="11">
      <t>ジカン</t>
    </rPh>
    <phoneticPr fontId="2"/>
  </si>
  <si>
    <t>月児童クラブ　パーソナルカード</t>
    <rPh sb="1" eb="3">
      <t>ジドウ</t>
    </rPh>
    <phoneticPr fontId="2"/>
  </si>
  <si>
    <t>年</t>
    <rPh sb="0" eb="1">
      <t>ネン</t>
    </rPh>
    <phoneticPr fontId="2"/>
  </si>
  <si>
    <t>氏　名</t>
    <phoneticPr fontId="2"/>
  </si>
  <si>
    <t>日時</t>
  </si>
  <si>
    <t>受付番号</t>
  </si>
  <si>
    <t>学童名</t>
  </si>
  <si>
    <t>学校名</t>
  </si>
  <si>
    <t>学年</t>
  </si>
  <si>
    <t>01日時</t>
  </si>
  <si>
    <t>01日分</t>
  </si>
  <si>
    <t>02日時</t>
  </si>
  <si>
    <t>02日分</t>
  </si>
  <si>
    <t>03日時</t>
  </si>
  <si>
    <t>03日分</t>
  </si>
  <si>
    <t>04日時</t>
  </si>
  <si>
    <t>04日分</t>
  </si>
  <si>
    <t>05日時</t>
  </si>
  <si>
    <t>05日分</t>
  </si>
  <si>
    <t>06日時</t>
  </si>
  <si>
    <t>06日分</t>
  </si>
  <si>
    <t>07日時</t>
  </si>
  <si>
    <t>07日分</t>
  </si>
  <si>
    <t>08日時</t>
  </si>
  <si>
    <t>08日分</t>
  </si>
  <si>
    <t>09日時</t>
  </si>
  <si>
    <t>09日分</t>
  </si>
  <si>
    <t>10日時</t>
  </si>
  <si>
    <t>10日分</t>
  </si>
  <si>
    <t>11日時</t>
  </si>
  <si>
    <t>11日分</t>
  </si>
  <si>
    <t>12日時</t>
  </si>
  <si>
    <t>12日分</t>
  </si>
  <si>
    <t>13日時</t>
  </si>
  <si>
    <t>13日分</t>
  </si>
  <si>
    <t>14日時</t>
  </si>
  <si>
    <t>14日分</t>
  </si>
  <si>
    <t>15日時</t>
  </si>
  <si>
    <t>15日分</t>
  </si>
  <si>
    <t>16日時</t>
  </si>
  <si>
    <t>16日分</t>
  </si>
  <si>
    <t>17日時</t>
  </si>
  <si>
    <t>17日分</t>
  </si>
  <si>
    <t>18日時</t>
  </si>
  <si>
    <t>18日分</t>
  </si>
  <si>
    <t>19日時</t>
  </si>
  <si>
    <t>19日分</t>
  </si>
  <si>
    <t>20日時</t>
  </si>
  <si>
    <t>20日分</t>
  </si>
  <si>
    <t>21日時</t>
  </si>
  <si>
    <t>21日分</t>
  </si>
  <si>
    <t>22日時</t>
  </si>
  <si>
    <t>22日分</t>
  </si>
  <si>
    <t>23日時</t>
  </si>
  <si>
    <t>23日分</t>
  </si>
  <si>
    <t>24日時</t>
  </si>
  <si>
    <t>24日分</t>
  </si>
  <si>
    <t>25日時</t>
  </si>
  <si>
    <t>25日分</t>
  </si>
  <si>
    <t>26日時</t>
  </si>
  <si>
    <t>26日分</t>
  </si>
  <si>
    <t>27日時</t>
  </si>
  <si>
    <t>27日分</t>
  </si>
  <si>
    <t>28日時</t>
  </si>
  <si>
    <t>28日分</t>
  </si>
  <si>
    <t>29日時</t>
  </si>
  <si>
    <t>29日分</t>
  </si>
  <si>
    <t>30日時</t>
  </si>
  <si>
    <t>30日分</t>
  </si>
  <si>
    <t>31日時</t>
  </si>
  <si>
    <t>31日分</t>
  </si>
  <si>
    <t>スタッフへ連絡</t>
  </si>
  <si>
    <t>E-Mail</t>
  </si>
  <si>
    <t>東新井センター</t>
    <rPh sb="0" eb="1">
      <t>ヒガシ</t>
    </rPh>
    <rPh sb="1" eb="3">
      <t>アライ</t>
    </rPh>
    <phoneticPr fontId="2"/>
  </si>
  <si>
    <t>※</t>
    <phoneticPr fontId="2"/>
  </si>
  <si>
    <t>ＹＭＣＡの関連プログラム
保護者様備考欄</t>
    <rPh sb="13" eb="17">
      <t>ホゴシャサマ</t>
    </rPh>
    <rPh sb="17" eb="19">
      <t>ビコウ</t>
    </rPh>
    <rPh sb="19" eb="20">
      <t>ラン</t>
    </rPh>
    <phoneticPr fontId="2"/>
  </si>
  <si>
    <t>小学校：</t>
    <rPh sb="0" eb="3">
      <t>ショウガッコウ</t>
    </rPh>
    <phoneticPr fontId="2"/>
  </si>
  <si>
    <t>E-mail:info@ibarakiymca.org</t>
    <phoneticPr fontId="2"/>
  </si>
  <si>
    <t>下校時間</t>
    <rPh sb="0" eb="2">
      <t>ゲコウ</t>
    </rPh>
    <rPh sb="2" eb="4">
      <t>ジカン</t>
    </rPh>
    <phoneticPr fontId="2"/>
  </si>
  <si>
    <t>（送り時間）</t>
    <rPh sb="1" eb="2">
      <t>オク</t>
    </rPh>
    <rPh sb="3" eb="5">
      <t>ジカン</t>
    </rPh>
    <phoneticPr fontId="2"/>
  </si>
  <si>
    <t>学校行事
祝日</t>
    <rPh sb="5" eb="7">
      <t>シュクジツ</t>
    </rPh>
    <phoneticPr fontId="2"/>
  </si>
  <si>
    <t>時間はどちらも必ずご記入ください。無記入の場合、送迎の責任を負いかねます。現時点でご不明の場合は、分かり次第ご連絡で構いません。</t>
    <rPh sb="37" eb="40">
      <t>ゲンジテン</t>
    </rPh>
    <rPh sb="42" eb="44">
      <t>フメイ</t>
    </rPh>
    <rPh sb="45" eb="47">
      <t>バアイ</t>
    </rPh>
    <rPh sb="49" eb="50">
      <t>ワ</t>
    </rPh>
    <rPh sb="52" eb="54">
      <t>シダイ</t>
    </rPh>
    <rPh sb="55" eb="57">
      <t>レンラク</t>
    </rPh>
    <rPh sb="58" eb="59">
      <t>カマ</t>
    </rPh>
    <phoneticPr fontId="2"/>
  </si>
  <si>
    <t>4年生以上でクラブ・委員会活動などがある場合は、通常と下校時刻が異なりますのでご注意ください。</t>
    <rPh sb="1" eb="2">
      <t>ネン</t>
    </rPh>
    <rPh sb="2" eb="3">
      <t>セイ</t>
    </rPh>
    <rPh sb="3" eb="5">
      <t>イジョウ</t>
    </rPh>
    <rPh sb="10" eb="13">
      <t>イインカイ</t>
    </rPh>
    <rPh sb="13" eb="15">
      <t>カツドウ</t>
    </rPh>
    <rPh sb="20" eb="22">
      <t>バアイ</t>
    </rPh>
    <rPh sb="24" eb="26">
      <t>ツウジョウ</t>
    </rPh>
    <rPh sb="27" eb="29">
      <t>ゲコウ</t>
    </rPh>
    <rPh sb="29" eb="31">
      <t>ジコク</t>
    </rPh>
    <rPh sb="32" eb="33">
      <t>コト</t>
    </rPh>
    <rPh sb="40" eb="42">
      <t>チュウイ</t>
    </rPh>
    <phoneticPr fontId="2"/>
  </si>
  <si>
    <t>パーソナルカードはご利用の有無を判断するのに用いられます。必ずご提出いただくようお願いいたします。</t>
    <rPh sb="10" eb="12">
      <t>リヨウ</t>
    </rPh>
    <rPh sb="13" eb="15">
      <t>ウム</t>
    </rPh>
    <rPh sb="16" eb="18">
      <t>ハンダン</t>
    </rPh>
    <rPh sb="22" eb="23">
      <t>モチ</t>
    </rPh>
    <rPh sb="29" eb="30">
      <t>カナラ</t>
    </rPh>
    <rPh sb="32" eb="34">
      <t>テイシュツ</t>
    </rPh>
    <rPh sb="41" eb="42">
      <t>ネガ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</si>
  <si>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</si>
  <si>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</si>
  <si>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つくわいクラブ</t>
    <phoneticPr fontId="2"/>
  </si>
  <si>
    <t>9月パーソナルカードは、8月27日(水)までにご提出いただくようお願いいたします。</t>
    <rPh sb="1" eb="2">
      <t>ガツ</t>
    </rPh>
    <rPh sb="13" eb="14">
      <t>ガツ</t>
    </rPh>
    <rPh sb="16" eb="17">
      <t>ニチ</t>
    </rPh>
    <rPh sb="18" eb="19">
      <t>スイ</t>
    </rPh>
    <rPh sb="24" eb="26">
      <t>テイシュツ</t>
    </rPh>
    <rPh sb="33" eb="34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</si>
</sst>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1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3" fillId="0" borderId="0" xfId="1" applyFont="1"/>
    <xf numFmtId="0" fontId="6" fillId="0" borderId="0" xfId="1" applyFont="1"/>
    <xf numFmtId="0" fontId="7" fillId="0" borderId="0" xfId="0" applyFont="1">
      <alignment vertical="center"/>
    </xf>
    <xf numFmtId="0" fontId="3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" fillId="0" borderId="0" xfId="1"/>
    <xf numFmtId="0" fontId="1" fillId="0" borderId="0" xfId="1" applyAlignment="1">
      <alignment vertical="top" wrapText="1"/>
    </xf>
    <xf numFmtId="0" fontId="10" fillId="0" borderId="0" xfId="0" applyFont="1">
      <alignment vertical="center"/>
    </xf>
    <xf numFmtId="0" fontId="10" fillId="0" borderId="1" xfId="1" applyFont="1" applyBorder="1" applyAlignment="1">
      <alignment vertical="center" textRotation="255"/>
    </xf>
    <xf numFmtId="0" fontId="10" fillId="0" borderId="1" xfId="1" applyFont="1" applyBorder="1" applyAlignment="1">
      <alignment horizontal="center" vertical="center" textRotation="255" wrapText="1"/>
    </xf>
    <xf numFmtId="0" fontId="10" fillId="0" borderId="0" xfId="0" applyFont="1" applyAlignment="1">
      <alignment vertical="center" textRotation="255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0" fillId="0" borderId="0" xfId="1" applyFont="1" applyAlignment="1">
      <alignment horizontal="center" vertical="center" textRotation="255" wrapText="1"/>
    </xf>
    <xf numFmtId="0" fontId="10" fillId="0" borderId="0" xfId="1" applyFont="1" applyAlignment="1">
      <alignment vertical="center" textRotation="255"/>
    </xf>
    <xf numFmtId="0" fontId="10" fillId="0" borderId="0" xfId="1" applyFont="1" applyAlignment="1">
      <alignment vertical="center" textRotation="255" wrapText="1"/>
    </xf>
    <xf numFmtId="0" fontId="1" fillId="0" borderId="0" xfId="0" applyFont="1">
      <alignment vertical="center"/>
    </xf>
    <xf numFmtId="0" fontId="11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177" fontId="10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10" fillId="2" borderId="2" xfId="1" applyFont="1" applyFill="1" applyBorder="1" applyAlignment="1">
      <alignment horizontal="right" vertical="center" textRotation="255"/>
    </xf>
    <xf numFmtId="0" fontId="10" fillId="2" borderId="3" xfId="1" applyFont="1" applyFill="1" applyBorder="1" applyAlignment="1">
      <alignment horizontal="right" vertical="center" textRotation="255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12" fillId="0" borderId="4" xfId="0" applyFont="1" applyBorder="1">
      <alignment vertical="center"/>
    </xf>
    <xf numFmtId="22" fontId="0" fillId="0" borderId="0" xfId="0" applyNumberFormat="1">
      <alignment vertical="center"/>
    </xf>
    <xf numFmtId="176" fontId="10" fillId="0" borderId="1" xfId="1" applyNumberFormat="1" applyFont="1" applyBorder="1" applyAlignment="1">
      <alignment horizontal="center" vertical="center"/>
    </xf>
    <xf numFmtId="0" fontId="7" fillId="0" borderId="0" xfId="0" applyFont="1" applyAlignment="1"/>
    <xf numFmtId="0" fontId="10" fillId="2" borderId="7" xfId="1" applyFont="1" applyFill="1" applyBorder="1" applyAlignment="1">
      <alignment horizontal="right" vertical="center" textRotation="255"/>
    </xf>
    <xf numFmtId="0" fontId="10" fillId="2" borderId="8" xfId="1" applyFont="1" applyFill="1" applyBorder="1" applyAlignment="1">
      <alignment horizontal="right" vertical="center" textRotation="255"/>
    </xf>
    <xf numFmtId="177" fontId="10" fillId="0" borderId="2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vertical="center" textRotation="255"/>
    </xf>
    <xf numFmtId="0" fontId="0" fillId="0" borderId="0" xfId="0" applyAlignment="1">
      <alignment horizontal="right"/>
    </xf>
    <xf numFmtId="0" fontId="13" fillId="0" borderId="1" xfId="1" applyFont="1" applyBorder="1" applyAlignment="1">
      <alignment horizontal="center" vertical="center" textRotation="255" wrapText="1"/>
    </xf>
    <xf numFmtId="0" fontId="10" fillId="2" borderId="11" xfId="1" applyFont="1" applyFill="1" applyBorder="1" applyAlignment="1">
      <alignment horizontal="right" vertical="center" textRotation="255"/>
    </xf>
    <xf numFmtId="0" fontId="10" fillId="2" borderId="1" xfId="1" applyFont="1" applyFill="1" applyBorder="1" applyAlignment="1">
      <alignment vertical="center" textRotation="255"/>
    </xf>
    <xf numFmtId="0" fontId="10" fillId="0" borderId="3" xfId="1" applyFont="1" applyBorder="1" applyAlignment="1">
      <alignment vertical="center" textRotation="255" wrapText="1"/>
    </xf>
    <xf numFmtId="0" fontId="10" fillId="0" borderId="1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 wrapText="1"/>
    </xf>
    <xf numFmtId="0" fontId="10" fillId="0" borderId="6" xfId="1" applyFont="1" applyBorder="1" applyAlignment="1">
      <alignment horizontal="center" vertical="center" textRotation="255" wrapText="1"/>
    </xf>
    <xf numFmtId="0" fontId="3" fillId="0" borderId="4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2">
    <cellStyle name="標準" xfId="0" builtinId="0"/>
    <cellStyle name="標準_Sheet2" xfId="1" xr:uid="{00000000-0005-0000-0000-000001000000}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28"/>
  <sheetViews>
    <sheetView showGridLines="0" tabSelected="1" topLeftCell="A13" zoomScaleNormal="100" workbookViewId="0">
      <selection activeCell="Y18" sqref="Y18"/>
    </sheetView>
  </sheetViews>
  <sheetFormatPr defaultColWidth="4.21875" defaultRowHeight="13.2" x14ac:dyDescent="0.2"/>
  <cols>
    <col min="1" max="1" width="3.33203125" customWidth="1"/>
    <col min="2" max="2" width="5.21875" customWidth="1"/>
    <col min="3" max="3" width="4.21875" customWidth="1"/>
  </cols>
  <sheetData>
    <row r="1" spans="1:32" ht="19.2" x14ac:dyDescent="0.25">
      <c r="B1" s="30" t="s">
        <v>75</v>
      </c>
      <c r="T1" s="1" t="s">
        <v>0</v>
      </c>
      <c r="U1" s="2"/>
      <c r="V1" s="3"/>
      <c r="W1" s="4"/>
      <c r="X1" s="5"/>
      <c r="Y1" s="30" t="s">
        <v>79</v>
      </c>
      <c r="AC1" s="5"/>
      <c r="AD1" s="5"/>
    </row>
    <row r="2" spans="1:32" ht="9.75" customHeight="1" x14ac:dyDescent="0.25">
      <c r="V2" s="2"/>
      <c r="W2" s="2"/>
      <c r="X2" s="3"/>
      <c r="Y2" s="4"/>
      <c r="Z2" s="5"/>
      <c r="AA2" s="5"/>
      <c r="AB2" s="7"/>
      <c r="AC2" s="5"/>
      <c r="AD2" s="5"/>
    </row>
    <row r="3" spans="1:32" s="8" customFormat="1" ht="21.75" customHeight="1" x14ac:dyDescent="0.2">
      <c r="B3" s="51">
        <v>2025</v>
      </c>
      <c r="C3" s="51"/>
      <c r="D3" s="31" t="s">
        <v>4</v>
      </c>
      <c r="E3" s="6"/>
      <c r="F3" s="6"/>
      <c r="G3" s="6"/>
      <c r="H3" s="6"/>
      <c r="I3" s="6"/>
      <c r="J3" s="34" t="s">
        <v>78</v>
      </c>
      <c r="K3" s="6"/>
      <c r="L3" s="58"/>
      <c r="M3" s="58"/>
      <c r="N3" s="58"/>
      <c r="O3" s="58"/>
      <c r="P3" s="31"/>
      <c r="R3" s="31"/>
      <c r="T3" s="36"/>
      <c r="U3" s="8" t="s">
        <v>4</v>
      </c>
      <c r="X3" s="35" t="s">
        <v>5</v>
      </c>
      <c r="Y3" s="50"/>
      <c r="Z3" s="50"/>
      <c r="AA3" s="50"/>
      <c r="AB3" s="50"/>
      <c r="AC3" s="50"/>
      <c r="AD3" s="50"/>
    </row>
    <row r="4" spans="1:32" s="8" customFormat="1" ht="15" customHeight="1" x14ac:dyDescent="0.2">
      <c r="B4" s="2">
        <v>9</v>
      </c>
      <c r="C4" s="30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2" ht="4.5" customHeight="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2" s="14" customFormat="1" ht="10.5" customHeight="1" x14ac:dyDescent="0.2">
      <c r="A6" s="59"/>
      <c r="B6" s="60"/>
      <c r="C6" s="38">
        <f>DATE(B3,B4,1)</f>
        <v>45901</v>
      </c>
      <c r="D6" s="38">
        <f>C6+1</f>
        <v>45902</v>
      </c>
      <c r="E6" s="38">
        <f t="shared" ref="E6:AD6" si="0">D6+1</f>
        <v>45903</v>
      </c>
      <c r="F6" s="38">
        <f t="shared" si="0"/>
        <v>45904</v>
      </c>
      <c r="G6" s="38">
        <f t="shared" si="0"/>
        <v>45905</v>
      </c>
      <c r="H6" s="38">
        <f t="shared" si="0"/>
        <v>45906</v>
      </c>
      <c r="I6" s="38">
        <f t="shared" si="0"/>
        <v>45907</v>
      </c>
      <c r="J6" s="38">
        <f t="shared" si="0"/>
        <v>45908</v>
      </c>
      <c r="K6" s="38">
        <f t="shared" si="0"/>
        <v>45909</v>
      </c>
      <c r="L6" s="38">
        <f t="shared" si="0"/>
        <v>45910</v>
      </c>
      <c r="M6" s="38">
        <f t="shared" si="0"/>
        <v>45911</v>
      </c>
      <c r="N6" s="38">
        <f t="shared" si="0"/>
        <v>45912</v>
      </c>
      <c r="O6" s="38">
        <f t="shared" si="0"/>
        <v>45913</v>
      </c>
      <c r="P6" s="38">
        <f t="shared" si="0"/>
        <v>45914</v>
      </c>
      <c r="Q6" s="38">
        <f t="shared" si="0"/>
        <v>45915</v>
      </c>
      <c r="R6" s="38">
        <f t="shared" si="0"/>
        <v>45916</v>
      </c>
      <c r="S6" s="38">
        <f t="shared" si="0"/>
        <v>45917</v>
      </c>
      <c r="T6" s="38">
        <f t="shared" si="0"/>
        <v>45918</v>
      </c>
      <c r="U6" s="38">
        <f t="shared" si="0"/>
        <v>45919</v>
      </c>
      <c r="V6" s="38">
        <f t="shared" si="0"/>
        <v>45920</v>
      </c>
      <c r="W6" s="38">
        <f t="shared" si="0"/>
        <v>45921</v>
      </c>
      <c r="X6" s="38">
        <f t="shared" si="0"/>
        <v>45922</v>
      </c>
      <c r="Y6" s="38">
        <f t="shared" si="0"/>
        <v>45923</v>
      </c>
      <c r="Z6" s="38">
        <f t="shared" si="0"/>
        <v>45924</v>
      </c>
      <c r="AA6" s="38">
        <f t="shared" si="0"/>
        <v>45925</v>
      </c>
      <c r="AB6" s="38">
        <f t="shared" si="0"/>
        <v>45926</v>
      </c>
      <c r="AC6" s="38">
        <f t="shared" si="0"/>
        <v>45927</v>
      </c>
      <c r="AD6" s="38">
        <f t="shared" si="0"/>
        <v>45928</v>
      </c>
      <c r="AE6" s="38">
        <f t="shared" ref="AE6" si="1">AD6+1</f>
        <v>45929</v>
      </c>
      <c r="AF6" s="38">
        <f t="shared" ref="AF6" si="2">AE6+1</f>
        <v>45930</v>
      </c>
    </row>
    <row r="7" spans="1:32" s="14" customFormat="1" ht="11.25" customHeight="1" x14ac:dyDescent="0.2">
      <c r="A7" s="59"/>
      <c r="B7" s="60"/>
      <c r="C7" s="29">
        <f>C6</f>
        <v>45901</v>
      </c>
      <c r="D7" s="29">
        <f>D6</f>
        <v>45902</v>
      </c>
      <c r="E7" s="29">
        <f t="shared" ref="E7:AD7" si="3">E6</f>
        <v>45903</v>
      </c>
      <c r="F7" s="29">
        <f t="shared" si="3"/>
        <v>45904</v>
      </c>
      <c r="G7" s="29">
        <f t="shared" si="3"/>
        <v>45905</v>
      </c>
      <c r="H7" s="29">
        <f t="shared" si="3"/>
        <v>45906</v>
      </c>
      <c r="I7" s="29">
        <f t="shared" si="3"/>
        <v>45907</v>
      </c>
      <c r="J7" s="29">
        <f t="shared" si="3"/>
        <v>45908</v>
      </c>
      <c r="K7" s="29">
        <f t="shared" si="3"/>
        <v>45909</v>
      </c>
      <c r="L7" s="29">
        <f t="shared" si="3"/>
        <v>45910</v>
      </c>
      <c r="M7" s="29">
        <f t="shared" si="3"/>
        <v>45911</v>
      </c>
      <c r="N7" s="29">
        <f t="shared" si="3"/>
        <v>45912</v>
      </c>
      <c r="O7" s="29">
        <f t="shared" si="3"/>
        <v>45913</v>
      </c>
      <c r="P7" s="29">
        <f t="shared" si="3"/>
        <v>45914</v>
      </c>
      <c r="Q7" s="29">
        <f t="shared" si="3"/>
        <v>45915</v>
      </c>
      <c r="R7" s="29">
        <f t="shared" si="3"/>
        <v>45916</v>
      </c>
      <c r="S7" s="29">
        <f t="shared" si="3"/>
        <v>45917</v>
      </c>
      <c r="T7" s="29">
        <f t="shared" si="3"/>
        <v>45918</v>
      </c>
      <c r="U7" s="29">
        <f t="shared" si="3"/>
        <v>45919</v>
      </c>
      <c r="V7" s="29">
        <f t="shared" si="3"/>
        <v>45920</v>
      </c>
      <c r="W7" s="42">
        <f t="shared" si="3"/>
        <v>45921</v>
      </c>
      <c r="X7" s="42">
        <f t="shared" si="3"/>
        <v>45922</v>
      </c>
      <c r="Y7" s="42">
        <f t="shared" si="3"/>
        <v>45923</v>
      </c>
      <c r="Z7" s="42">
        <f t="shared" si="3"/>
        <v>45924</v>
      </c>
      <c r="AA7" s="42">
        <f t="shared" si="3"/>
        <v>45925</v>
      </c>
      <c r="AB7" s="42">
        <f t="shared" si="3"/>
        <v>45926</v>
      </c>
      <c r="AC7" s="42">
        <f t="shared" si="3"/>
        <v>45927</v>
      </c>
      <c r="AD7" s="42">
        <f t="shared" si="3"/>
        <v>45928</v>
      </c>
      <c r="AE7" s="42">
        <f t="shared" ref="AE7:AF7" si="4">AE6</f>
        <v>45929</v>
      </c>
      <c r="AF7" s="42">
        <f t="shared" si="4"/>
        <v>45930</v>
      </c>
    </row>
    <row r="8" spans="1:32" s="14" customFormat="1" ht="37.5" customHeight="1" x14ac:dyDescent="0.2">
      <c r="A8" s="52" t="s">
        <v>80</v>
      </c>
      <c r="B8" s="54" t="s">
        <v>81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40"/>
      <c r="W8" s="32"/>
      <c r="X8" s="32"/>
      <c r="Y8" s="32"/>
      <c r="Z8" s="32"/>
      <c r="AA8" s="40"/>
      <c r="AB8" s="40"/>
      <c r="AC8" s="40"/>
      <c r="AD8" s="32"/>
      <c r="AE8" s="40"/>
      <c r="AF8" s="32"/>
    </row>
    <row r="9" spans="1:32" s="14" customFormat="1" ht="37.5" customHeight="1" x14ac:dyDescent="0.2">
      <c r="A9" s="53"/>
      <c r="B9" s="55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41"/>
      <c r="W9" s="33"/>
      <c r="X9" s="33"/>
      <c r="Y9" s="33"/>
      <c r="Z9" s="33"/>
      <c r="AA9" s="41"/>
      <c r="AB9" s="41"/>
      <c r="AC9" s="41"/>
      <c r="AD9" s="46"/>
      <c r="AE9" s="41"/>
      <c r="AF9" s="46"/>
    </row>
    <row r="10" spans="1:32" s="14" customFormat="1" ht="37.5" customHeight="1" x14ac:dyDescent="0.2">
      <c r="A10" s="52" t="s">
        <v>1</v>
      </c>
      <c r="B10" s="56" t="s">
        <v>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40"/>
      <c r="W10" s="32"/>
      <c r="X10" s="32"/>
      <c r="Y10" s="32"/>
      <c r="Z10" s="32"/>
      <c r="AA10" s="40"/>
      <c r="AB10" s="40"/>
      <c r="AC10" s="40"/>
      <c r="AD10" s="32"/>
      <c r="AE10" s="40"/>
      <c r="AF10" s="32"/>
    </row>
    <row r="11" spans="1:32" s="14" customFormat="1" ht="46.5" customHeight="1" x14ac:dyDescent="0.2">
      <c r="A11" s="53"/>
      <c r="B11" s="57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41"/>
      <c r="W11" s="33"/>
      <c r="X11" s="33"/>
      <c r="Y11" s="33"/>
      <c r="Z11" s="33"/>
      <c r="AA11" s="41"/>
      <c r="AB11" s="41"/>
      <c r="AC11" s="41"/>
      <c r="AD11" s="33"/>
      <c r="AE11" s="41"/>
      <c r="AF11" s="33"/>
    </row>
    <row r="12" spans="1:32" s="14" customFormat="1" ht="90" customHeight="1" x14ac:dyDescent="0.2">
      <c r="A12" s="49" t="s">
        <v>82</v>
      </c>
      <c r="B12" s="49"/>
      <c r="C12" s="47"/>
      <c r="D12" s="47"/>
      <c r="E12" s="47"/>
      <c r="F12" s="47"/>
      <c r="G12" s="47"/>
      <c r="H12" s="47"/>
      <c r="I12" s="47"/>
      <c r="J12" s="15"/>
      <c r="K12" s="15"/>
      <c r="L12" s="15"/>
      <c r="M12" s="15"/>
      <c r="N12" s="15"/>
      <c r="O12" s="15"/>
      <c r="P12" s="15"/>
      <c r="Q12" s="15" t="s">
        <v>86</v>
      </c>
      <c r="R12" s="15"/>
      <c r="S12" s="15"/>
      <c r="T12" s="15"/>
      <c r="U12" s="15"/>
      <c r="V12" s="15"/>
      <c r="W12" s="43"/>
      <c r="X12" s="43"/>
      <c r="Y12" s="43" t="s">
        <v>87</v>
      </c>
      <c r="Z12" s="43"/>
      <c r="AA12" s="43"/>
      <c r="AB12" s="43"/>
      <c r="AC12" s="43"/>
      <c r="AD12" s="43"/>
      <c r="AE12" s="43"/>
      <c r="AF12" s="43"/>
    </row>
    <row r="13" spans="1:32" s="14" customFormat="1" ht="165" customHeight="1" x14ac:dyDescent="0.2">
      <c r="A13" s="49" t="s">
        <v>77</v>
      </c>
      <c r="B13" s="49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6"/>
      <c r="N13" s="16"/>
      <c r="O13" s="16"/>
      <c r="P13" s="16"/>
      <c r="Q13" s="16"/>
      <c r="R13" s="16"/>
      <c r="S13" s="16"/>
      <c r="T13" s="16"/>
      <c r="U13" s="16"/>
      <c r="V13" s="45"/>
      <c r="W13" s="48"/>
      <c r="X13" s="16"/>
      <c r="Y13" s="16"/>
      <c r="Z13" s="16"/>
      <c r="AA13" s="16"/>
      <c r="AB13" s="16"/>
      <c r="AC13" s="16"/>
      <c r="AD13" s="16" t="s">
        <v>88</v>
      </c>
      <c r="AE13" s="16"/>
      <c r="AF13" s="16"/>
    </row>
    <row r="14" spans="1:32" s="14" customFormat="1" ht="15" customHeight="1" x14ac:dyDescent="0.2">
      <c r="A14" s="44" t="s">
        <v>76</v>
      </c>
      <c r="B14" t="s">
        <v>85</v>
      </c>
      <c r="C14" s="20"/>
      <c r="D14" s="21"/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0"/>
      <c r="R14" s="20"/>
      <c r="S14" s="20"/>
      <c r="T14" s="20"/>
      <c r="U14" s="21"/>
      <c r="V14" s="20"/>
      <c r="W14" s="20"/>
      <c r="X14" s="20"/>
      <c r="Y14" s="21"/>
      <c r="AA14" s="20"/>
      <c r="AB14" s="17"/>
      <c r="AC14" s="21"/>
      <c r="AD14" s="21"/>
    </row>
    <row r="15" spans="1:32" s="18" customFormat="1" ht="15" customHeight="1" x14ac:dyDescent="0.2">
      <c r="A15" s="44" t="s">
        <v>76</v>
      </c>
      <c r="B15" t="s">
        <v>83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8"/>
      <c r="Q15" s="8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2" ht="15" customHeight="1" x14ac:dyDescent="0.2">
      <c r="A16" s="44" t="s">
        <v>76</v>
      </c>
      <c r="B16" s="25" t="s">
        <v>84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AD16" s="18"/>
    </row>
    <row r="17" spans="1:30" s="18" customFormat="1" ht="15" customHeight="1" x14ac:dyDescent="0.2">
      <c r="A17" s="44" t="s">
        <v>76</v>
      </c>
      <c r="B17" t="s">
        <v>89</v>
      </c>
      <c r="L17" s="23"/>
      <c r="M17" s="23"/>
      <c r="N17" s="23"/>
      <c r="O17" s="23"/>
      <c r="P17" s="23"/>
      <c r="R17" s="8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30" s="18" customFormat="1" ht="15" customHeight="1" x14ac:dyDescent="0.2">
      <c r="A18" s="44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 s="25"/>
    </row>
    <row r="19" spans="1:30" s="18" customFormat="1" ht="15" customHeight="1" x14ac:dyDescent="0.2">
      <c r="D19" s="25"/>
      <c r="AD19" s="8"/>
    </row>
    <row r="20" spans="1:30" s="18" customFormat="1" ht="15" customHeight="1" x14ac:dyDescent="0.2">
      <c r="A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V20" s="8"/>
      <c r="Y20" s="26"/>
      <c r="AA20" s="8"/>
      <c r="AB20" s="8"/>
      <c r="AC20" s="8"/>
    </row>
    <row r="21" spans="1:30" x14ac:dyDescent="0.2">
      <c r="A21" s="19"/>
      <c r="B21" s="18"/>
      <c r="C21" s="18"/>
      <c r="D21" s="18"/>
      <c r="E21" s="23"/>
      <c r="F21" s="18"/>
      <c r="G21" s="18"/>
      <c r="H21" s="18"/>
      <c r="I21" s="23"/>
      <c r="J21" s="23"/>
      <c r="K21" s="24"/>
      <c r="L21" s="24"/>
      <c r="M21" s="24"/>
      <c r="N21" s="24"/>
      <c r="O21" s="18"/>
      <c r="P21" s="18"/>
      <c r="Q21" s="18"/>
      <c r="R21" s="18"/>
      <c r="S21" s="24"/>
      <c r="T21" s="24"/>
      <c r="U21" s="18"/>
      <c r="V21" s="18"/>
      <c r="W21" s="18"/>
      <c r="X21" s="18"/>
      <c r="Y21" s="18"/>
      <c r="Z21" s="18"/>
      <c r="AA21" s="18"/>
      <c r="AB21" s="18"/>
      <c r="AC21" s="18"/>
    </row>
    <row r="22" spans="1:30" s="18" customFormat="1" ht="15" customHeight="1" x14ac:dyDescent="0.2"/>
    <row r="23" spans="1:30" s="23" customFormat="1" ht="15" customHeight="1" x14ac:dyDescent="0.2">
      <c r="Y23" s="27"/>
    </row>
    <row r="24" spans="1:30" s="23" customFormat="1" ht="15" customHeight="1" x14ac:dyDescent="0.2">
      <c r="A24" s="19"/>
      <c r="B24" s="18"/>
      <c r="C24" s="18"/>
      <c r="D24" s="18"/>
      <c r="F24" s="18"/>
      <c r="G24" s="18"/>
      <c r="H24" s="18"/>
      <c r="K24" s="24"/>
      <c r="L24" s="24"/>
      <c r="M24" s="24"/>
      <c r="N24" s="24"/>
      <c r="O24" s="18"/>
      <c r="P24" s="18"/>
      <c r="Q24" s="18"/>
      <c r="R24" s="18"/>
      <c r="S24" s="24"/>
      <c r="T24" s="24"/>
    </row>
    <row r="25" spans="1:30" s="23" customFormat="1" ht="15" customHeight="1" x14ac:dyDescent="0.2">
      <c r="A25" s="28"/>
    </row>
    <row r="26" spans="1:30" s="23" customFormat="1" ht="15" customHeight="1" x14ac:dyDescent="0.2"/>
    <row r="27" spans="1:3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30" x14ac:dyDescent="0.2">
      <c r="A28" s="23"/>
    </row>
  </sheetData>
  <mergeCells count="11">
    <mergeCell ref="A12:B12"/>
    <mergeCell ref="A13:B13"/>
    <mergeCell ref="Y3:AD3"/>
    <mergeCell ref="B3:C3"/>
    <mergeCell ref="A8:A9"/>
    <mergeCell ref="B8:B9"/>
    <mergeCell ref="A10:A11"/>
    <mergeCell ref="B10:B11"/>
    <mergeCell ref="L3:O3"/>
    <mergeCell ref="A6:B6"/>
    <mergeCell ref="A7:B7"/>
  </mergeCells>
  <phoneticPr fontId="2"/>
  <conditionalFormatting sqref="C8:AF11">
    <cfRule type="expression" dxfId="1" priority="19" stopIfTrue="1">
      <formula>((WEEKDAY(C$6,1)=1)+COUNTIF(C$12,"*休み*")+COUNTIF(C$12,"*の日*")+COUNTIF(C$12,"*記念日*")+COUNTIF(C$12,"*天皇*")+COUNTIF(C$12,"*休日*"))</formula>
    </cfRule>
    <cfRule type="expression" dxfId="0" priority="20" stopIfTrue="1">
      <formula>(MONTH($C$6)&lt;MONTH(C$7))</formula>
    </cfRule>
  </conditionalFormatting>
  <dataValidations xWindow="1169" yWindow="417" count="6">
    <dataValidation type="list" imeMode="off" allowBlank="1" showInputMessage="1" showErrorMessage="1" promptTitle="児童の学年" prompt="［▼］をクリックし、お子様の学年の数字を選択してください。" sqref="T3" xr:uid="{00000000-0002-0000-0000-000000000000}">
      <formula1>"1,2,3,4,5,6"</formula1>
    </dataValidation>
    <dataValidation type="list" imeMode="on" allowBlank="1" showInputMessage="1" showErrorMessage="1" errorTitle="入力できないデータ" error="希望の小学校名がリストにない場合は、茨城ＹＭＣＡにお問い合わせ下さい。" promptTitle="小学校名選択" prompt="［▼］をクリックし、小学校名を選択してください。" sqref="L3:O3" xr:uid="{00000000-0002-0000-0000-000001000000}">
      <formula1>"吾妻,研究学園,学園の森,春日,葛城,九重,栄,竹園西,竹園東,手代木南,並木,二の宮,松代,その他"</formula1>
    </dataValidation>
    <dataValidation type="textLength" imeMode="on" allowBlank="1" showInputMessage="1" showErrorMessage="1" errorTitle="児童名入力エラー" error="お子様のお名前の入力は、２文字以上１６文字以内でお願いいたします。" promptTitle="児童の名前" prompt="お子様のお名前を入力願います。" sqref="Y3:AD3" xr:uid="{00000000-0002-0000-0000-000002000000}">
      <formula1>2</formula1>
      <formula2>16</formula2>
    </dataValidation>
    <dataValidation imeMode="on" allowBlank="1" showInputMessage="1" showErrorMessage="1" sqref="C12:AF13" xr:uid="{00000000-0002-0000-0000-000003000000}"/>
    <dataValidation type="list" imeMode="off" allowBlank="1" showInputMessage="1" showErrorMessage="1" errorTitle="入力できないデータ" error="リストから数値を選択してください。" promptTitle="分を指定" prompt="［▼］ボタンをクリックし、数値を選択してください。" sqref="C11:AF11 C9:AF9" xr:uid="{00000000-0002-0000-0000-000004000000}">
      <formula1>"00,05,10,15,20,25,30,35,40,45,50,55"</formula1>
    </dataValidation>
    <dataValidation type="list" imeMode="off" allowBlank="1" showInputMessage="1" showErrorMessage="1" errorTitle="入力できないデータ" error="リストから数値を選択してください。" promptTitle="時を設定" prompt="［▼］ボタンをクリックし、数値を選択してください。" sqref="C10:AF10 C8:AF8" xr:uid="{00000000-0002-0000-0000-000005000000}">
      <formula1>"7,8,9,10,11,12,13,14,15,16,17,18,19,20"</formula1>
    </dataValidation>
  </dataValidations>
  <printOptions horizontalCentered="1"/>
  <pageMargins left="0.27559055118110237" right="0.19685039370078741" top="0.11811023622047245" bottom="0.11811023622047245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Q2"/>
  <sheetViews>
    <sheetView workbookViewId="0">
      <selection activeCell="A2" sqref="A2"/>
    </sheetView>
  </sheetViews>
  <sheetFormatPr defaultRowHeight="13.2" x14ac:dyDescent="0.2"/>
  <cols>
    <col min="1" max="1" width="15" bestFit="1" customWidth="1"/>
  </cols>
  <sheetData>
    <row r="1" spans="1:69" x14ac:dyDescent="0.2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  <c r="AE1" t="s">
        <v>36</v>
      </c>
      <c r="AF1" t="s">
        <v>37</v>
      </c>
      <c r="AG1" t="s">
        <v>38</v>
      </c>
      <c r="AH1" t="s">
        <v>39</v>
      </c>
      <c r="AI1" t="s">
        <v>40</v>
      </c>
      <c r="AJ1" t="s">
        <v>41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53</v>
      </c>
      <c r="AW1" t="s">
        <v>54</v>
      </c>
      <c r="AX1" t="s">
        <v>55</v>
      </c>
      <c r="AY1" t="s">
        <v>56</v>
      </c>
      <c r="AZ1" t="s">
        <v>57</v>
      </c>
      <c r="BA1" t="s">
        <v>58</v>
      </c>
      <c r="BB1" t="s">
        <v>59</v>
      </c>
      <c r="BC1" t="s">
        <v>60</v>
      </c>
      <c r="BD1" t="s">
        <v>61</v>
      </c>
      <c r="BE1" t="s">
        <v>62</v>
      </c>
      <c r="BF1" t="s">
        <v>63</v>
      </c>
      <c r="BG1" t="s">
        <v>64</v>
      </c>
      <c r="BH1" t="s">
        <v>65</v>
      </c>
      <c r="BI1" t="s">
        <v>66</v>
      </c>
      <c r="BJ1" t="s">
        <v>67</v>
      </c>
      <c r="BK1" t="s">
        <v>68</v>
      </c>
      <c r="BL1" t="s">
        <v>69</v>
      </c>
      <c r="BM1" t="s">
        <v>70</v>
      </c>
      <c r="BN1" t="s">
        <v>71</v>
      </c>
      <c r="BO1" t="s">
        <v>72</v>
      </c>
      <c r="BP1" t="s">
        <v>73</v>
      </c>
      <c r="BQ1" t="s">
        <v>74</v>
      </c>
    </row>
    <row r="2" spans="1:69" x14ac:dyDescent="0.2">
      <c r="A2" s="37"/>
      <c r="C2" t="str">
        <f>IF(Sheet1!Y3="","",Sheet1!Y3)</f>
        <v/>
      </c>
      <c r="D2" t="str">
        <f>IF(Sheet1!L3="","",Sheet1!L3)</f>
        <v/>
      </c>
      <c r="E2" t="str">
        <f>IF(Sheet1!T3="","",Sheet1!T3)</f>
        <v/>
      </c>
      <c r="F2" t="str">
        <f>IF(Sheet1!$C8="","",Sheet1!$C8)</f>
        <v/>
      </c>
      <c r="G2" t="str">
        <f>IF(Sheet1!C9="","",Sheet1!C9)</f>
        <v/>
      </c>
      <c r="H2" t="str">
        <f>IF(Sheet1!D8="","",Sheet1!D8)</f>
        <v/>
      </c>
      <c r="I2" t="str">
        <f>IF(Sheet1!D9="","",Sheet1!D9)</f>
        <v/>
      </c>
      <c r="J2" t="str">
        <f>IF(Sheet1!E8="","",Sheet1!E8)</f>
        <v/>
      </c>
      <c r="K2" t="str">
        <f>IF(Sheet1!E9="","",Sheet1!E9)</f>
        <v/>
      </c>
      <c r="L2" t="str">
        <f>IF(Sheet1!F8="","",Sheet1!F8)</f>
        <v/>
      </c>
      <c r="M2" t="str">
        <f>IF(Sheet1!F9="","",Sheet1!F9)</f>
        <v/>
      </c>
      <c r="N2" t="str">
        <f>IF(Sheet1!G8="","",Sheet1!G8)</f>
        <v/>
      </c>
      <c r="O2" t="str">
        <f>IF(Sheet1!G9="","",Sheet1!G9)</f>
        <v/>
      </c>
      <c r="P2" t="str">
        <f>IF(Sheet1!H8="","",Sheet1!H8)</f>
        <v/>
      </c>
      <c r="Q2" t="str">
        <f>IF(Sheet1!H9="","",Sheet1!H9)</f>
        <v/>
      </c>
      <c r="R2" t="str">
        <f>IF(Sheet1!I8="","",Sheet1!I8)</f>
        <v/>
      </c>
      <c r="S2" t="str">
        <f>IF(Sheet1!I9="","",Sheet1!I9)</f>
        <v/>
      </c>
      <c r="T2" t="str">
        <f>IF(Sheet1!J8="","",Sheet1!J8)</f>
        <v/>
      </c>
      <c r="U2" t="str">
        <f>IF(Sheet1!J9="","",Sheet1!J9)</f>
        <v/>
      </c>
      <c r="V2" t="str">
        <f>IF(Sheet1!K8="","",Sheet1!K8)</f>
        <v/>
      </c>
      <c r="W2" t="str">
        <f>IF(Sheet1!K9="","",Sheet1!K9)</f>
        <v/>
      </c>
      <c r="X2" t="str">
        <f>IF(Sheet1!L8="","",Sheet1!L8)</f>
        <v/>
      </c>
      <c r="Y2" t="str">
        <f>IF(Sheet1!L9="","",Sheet1!L9)</f>
        <v/>
      </c>
      <c r="Z2" t="str">
        <f>IF(Sheet1!M8="","",Sheet1!M8)</f>
        <v/>
      </c>
      <c r="AA2" t="str">
        <f>IF(Sheet1!M9="","",Sheet1!M9)</f>
        <v/>
      </c>
      <c r="AB2" t="str">
        <f>IF(Sheet1!N8="","",Sheet1!N8)</f>
        <v/>
      </c>
      <c r="AC2" t="str">
        <f>IF(Sheet1!N9="","",Sheet1!N9)</f>
        <v/>
      </c>
      <c r="AD2" t="str">
        <f>IF(Sheet1!O8="","",Sheet1!O8)</f>
        <v/>
      </c>
      <c r="AE2" t="str">
        <f>IF(Sheet1!O9="","",Sheet1!O9)</f>
        <v/>
      </c>
      <c r="AF2" t="str">
        <f>IF(Sheet1!P8="","",Sheet1!P8)</f>
        <v/>
      </c>
      <c r="AG2" t="str">
        <f>IF(Sheet1!P9="","",Sheet1!P9)</f>
        <v/>
      </c>
      <c r="AH2" t="str">
        <f>IF(Sheet1!Q8="","",Sheet1!Q8)</f>
        <v/>
      </c>
      <c r="AI2" t="str">
        <f>IF(Sheet1!Q9="","",Sheet1!Q9)</f>
        <v/>
      </c>
      <c r="AJ2" t="str">
        <f>IF(Sheet1!R8="","",Sheet1!R8)</f>
        <v/>
      </c>
      <c r="AK2" t="str">
        <f>IF(Sheet1!R9="","",Sheet1!R9)</f>
        <v/>
      </c>
      <c r="AL2" t="str">
        <f>IF(Sheet1!S8="","",Sheet1!S8)</f>
        <v/>
      </c>
      <c r="AM2" t="str">
        <f>IF(Sheet1!S9="","",Sheet1!S9)</f>
        <v/>
      </c>
      <c r="AN2" t="str">
        <f>IF(Sheet1!T8="","",Sheet1!T8)</f>
        <v/>
      </c>
      <c r="AO2" t="str">
        <f>IF(Sheet1!T9="","",Sheet1!T9)</f>
        <v/>
      </c>
      <c r="AP2" t="str">
        <f>IF(Sheet1!U8="","",Sheet1!U8)</f>
        <v/>
      </c>
      <c r="AQ2" t="str">
        <f>IF(Sheet1!U9="","",Sheet1!U9)</f>
        <v/>
      </c>
      <c r="AR2" t="str">
        <f>IF(Sheet1!V8="","",Sheet1!V8)</f>
        <v/>
      </c>
      <c r="AS2" t="str">
        <f>IF(Sheet1!V9="","",Sheet1!V9)</f>
        <v/>
      </c>
      <c r="AT2" t="str">
        <f>IF(Sheet1!W8="","",Sheet1!W8)</f>
        <v/>
      </c>
      <c r="AU2" t="str">
        <f>IF(Sheet1!W9="","",Sheet1!W9)</f>
        <v/>
      </c>
      <c r="AV2" t="str">
        <f>IF(Sheet1!X8="","",Sheet1!X8)</f>
        <v/>
      </c>
      <c r="AW2" t="str">
        <f>IF(Sheet1!X9="","",Sheet1!X9)</f>
        <v/>
      </c>
      <c r="AX2" t="str">
        <f>IF(Sheet1!Y8="","",Sheet1!Y8)</f>
        <v/>
      </c>
      <c r="AY2" t="str">
        <f>IF(Sheet1!Y9="","",Sheet1!Y9)</f>
        <v/>
      </c>
      <c r="AZ2" t="str">
        <f>IF(Sheet1!Z8="","",Sheet1!Z8)</f>
        <v/>
      </c>
      <c r="BA2" t="str">
        <f>IF(Sheet1!Z9="","",Sheet1!Z9)</f>
        <v/>
      </c>
      <c r="BB2" t="str">
        <f>IF(Sheet1!AA8="","",Sheet1!AA8)</f>
        <v/>
      </c>
      <c r="BC2" t="str">
        <f>IF(Sheet1!AA9="","",Sheet1!AA9)</f>
        <v/>
      </c>
      <c r="BD2" t="str">
        <f>IF(Sheet1!AB8="","",Sheet1!AB8)</f>
        <v/>
      </c>
      <c r="BE2" t="str">
        <f>IF(Sheet1!AB9="","",Sheet1!AB9)</f>
        <v/>
      </c>
      <c r="BF2" t="str">
        <f>IF(Sheet1!AC8="","",Sheet1!AC8)</f>
        <v/>
      </c>
      <c r="BG2" t="str">
        <f>IF(Sheet1!AC9="","",Sheet1!AC9)</f>
        <v/>
      </c>
      <c r="BH2" t="str">
        <f>IF(Sheet1!AD8="","",Sheet1!AD8)</f>
        <v/>
      </c>
      <c r="BI2" t="str">
        <f>IF(Sheet1!AD9="","",Sheet1!AD9)</f>
        <v/>
      </c>
      <c r="BJ2" t="e">
        <f>IF(Sheet1!#REF!="","",Sheet1!#REF!)</f>
        <v>#REF!</v>
      </c>
      <c r="BK2" t="e">
        <f>IF(Sheet1!#REF!="","",Sheet1!#REF!)</f>
        <v>#REF!</v>
      </c>
      <c r="BL2" t="e">
        <f>IF(Sheet1!#REF!="","",Sheet1!#REF!)</f>
        <v>#REF!</v>
      </c>
      <c r="BM2" t="e">
        <f>IF(Sheet1!#REF!="","",Sheet1!#REF!)</f>
        <v>#REF!</v>
      </c>
      <c r="BN2" t="e">
        <f>IF(Sheet1!#REF!="","",Sheet1!#REF!)</f>
        <v>#REF!</v>
      </c>
      <c r="BO2" t="e">
        <f>IF(Sheet1!#REF!="","",Sheet1!#REF!)</f>
        <v>#REF!</v>
      </c>
      <c r="BP2" t="e">
        <f>IF(Sheet1!#REF!="","",Sheet1!#REF!)</f>
        <v>#REF!</v>
      </c>
    </row>
  </sheetData>
  <phoneticPr fontId="2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B27" sqref="B27"/>
    </sheetView>
  </sheetViews>
  <sheetFormatPr defaultRowHeight="13.2" x14ac:dyDescent="0.2"/>
  <cols>
    <col min="1" max="1" width="9" customWidth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ibaY-2014RT</dc:creator>
  <cp:lastModifiedBy>JACOB2</cp:lastModifiedBy>
  <cp:lastPrinted>2024-08-08T14:59:35Z</cp:lastPrinted>
  <dcterms:created xsi:type="dcterms:W3CDTF">2015-02-16T05:23:48Z</dcterms:created>
  <dcterms:modified xsi:type="dcterms:W3CDTF">2025-08-08T00:49:05Z</dcterms:modified>
</cp:coreProperties>
</file>