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Lucca\Downloads\"/>
    </mc:Choice>
  </mc:AlternateContent>
  <xr:revisionPtr revIDLastSave="0" documentId="13_ncr:1_{E0DBE829-0A4E-4455-A6C0-6DF76FF277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" l="1"/>
  <c r="AR7" i="1"/>
  <c r="N6" i="1"/>
  <c r="N7" i="1" s="1"/>
  <c r="C6" i="1"/>
  <c r="C7" i="1" s="1"/>
  <c r="O6" i="1" l="1"/>
  <c r="D6" i="1"/>
  <c r="D7" i="1" l="1"/>
  <c r="E6" i="1"/>
  <c r="O7" i="1"/>
  <c r="P6" i="1"/>
  <c r="P7" i="1" l="1"/>
  <c r="Q6" i="1"/>
  <c r="E7" i="1"/>
  <c r="F6" i="1"/>
  <c r="F7" i="1" l="1"/>
  <c r="G6" i="1"/>
  <c r="R6" i="1"/>
  <c r="Q7" i="1"/>
  <c r="R7" i="1" l="1"/>
  <c r="S6" i="1"/>
  <c r="G7" i="1"/>
  <c r="H6" i="1"/>
  <c r="H7" i="1" l="1"/>
  <c r="I6" i="1"/>
  <c r="S7" i="1"/>
  <c r="T6" i="1"/>
  <c r="T7" i="1" l="1"/>
  <c r="U6" i="1"/>
  <c r="I7" i="1"/>
  <c r="J6" i="1"/>
  <c r="J7" i="1" l="1"/>
  <c r="K6" i="1"/>
  <c r="V6" i="1"/>
  <c r="U7" i="1"/>
  <c r="V7" i="1" l="1"/>
  <c r="W6" i="1"/>
  <c r="K7" i="1"/>
  <c r="L6" i="1"/>
  <c r="W7" i="1" l="1"/>
  <c r="X6" i="1"/>
  <c r="L7" i="1"/>
  <c r="M6" i="1"/>
  <c r="M7" i="1" s="1"/>
  <c r="X7" i="1" l="1"/>
  <c r="Y6" i="1"/>
  <c r="Z6" i="1" l="1"/>
  <c r="Y7" i="1"/>
  <c r="Z7" i="1" l="1"/>
  <c r="AA6" i="1"/>
  <c r="AA7" i="1" l="1"/>
  <c r="AB6" i="1"/>
  <c r="AB7" i="1" l="1"/>
  <c r="AC6" i="1"/>
  <c r="AD6" i="1" l="1"/>
  <c r="AC7" i="1"/>
  <c r="AD7" i="1" l="1"/>
  <c r="AE6" i="1"/>
  <c r="AE7" i="1" l="1"/>
  <c r="AF6" i="1"/>
  <c r="AF7" i="1" l="1"/>
  <c r="AG6" i="1"/>
  <c r="AH6" i="1" l="1"/>
  <c r="AG7" i="1"/>
  <c r="AH7" i="1" l="1"/>
  <c r="AI6" i="1"/>
  <c r="AI7" i="1" l="1"/>
  <c r="AJ6" i="1"/>
  <c r="AJ7" i="1" l="1"/>
  <c r="AK6" i="1"/>
  <c r="AL6" i="1" l="1"/>
  <c r="AK7" i="1"/>
  <c r="AL7" i="1" l="1"/>
  <c r="AM6" i="1"/>
  <c r="AM7" i="1" l="1"/>
  <c r="AN6" i="1"/>
  <c r="AN7" i="1" l="1"/>
  <c r="AO6" i="1"/>
  <c r="AP6" i="1" l="1"/>
  <c r="AO7" i="1"/>
  <c r="AQ6" i="1" l="1"/>
  <c r="AP7" i="1"/>
  <c r="AQ7" i="1" l="1"/>
</calcChain>
</file>

<file path=xl/sharedStrings.xml><?xml version="1.0" encoding="utf-8"?>
<sst xmlns="http://schemas.openxmlformats.org/spreadsheetml/2006/main" count="53" uniqueCount="33">
  <si>
    <t>わいわい児童クラブ牛久</t>
  </si>
  <si>
    <t>FAX:(029)886-6286（牛久センター）　　E-mail:info@ibarakiymca.org</t>
  </si>
  <si>
    <t>※職員記入欄</t>
  </si>
  <si>
    <t>年</t>
  </si>
  <si>
    <t>小学校</t>
  </si>
  <si>
    <t>氏　名</t>
  </si>
  <si>
    <t>収受：　　/　　</t>
  </si>
  <si>
    <t>サマースクール　児童クラブ　パーソナルカード</t>
  </si>
  <si>
    <t>入力：　　/　　</t>
  </si>
  <si>
    <t>月</t>
  </si>
  <si>
    <t>ご来館時刻</t>
  </si>
  <si>
    <t>お迎え時刻</t>
  </si>
  <si>
    <t>弁当</t>
  </si>
  <si>
    <t>　</t>
  </si>
  <si>
    <t>学校行事等</t>
  </si>
  <si>
    <t>山の日</t>
  </si>
  <si>
    <t>休館日</t>
  </si>
  <si>
    <t>授業再開日</t>
  </si>
  <si>
    <t>ＹＭＣＡの関連プログラム</t>
  </si>
  <si>
    <t>※</t>
  </si>
  <si>
    <t>車に乗って外出することもありますので，必ず来館時間と退館時間を書いてください。ご利用の変更が発生しましたら，事前にご連絡をお願いします。</t>
  </si>
  <si>
    <t>お弁当を注文したい日には，「弁当」欄に○を付してください。持参する場合は無印でお願いいたします。２営業日前まで追加・キャンセルを承ります。</t>
  </si>
  <si>
    <t>現状，弁当業者のお盆休みが判明しておりません。判明した際に，改めてお知らせいたします。</t>
  </si>
  <si>
    <t>サンダル等は避け，運動靴や動きやすい格好で登所させてください。また帽子・水筒は必ずお持ちください。</t>
  </si>
  <si>
    <t>野尻湖キャンプ</t>
    <rPh sb="0" eb="2">
      <t>ノジリ</t>
    </rPh>
    <rPh sb="2" eb="3">
      <t>コ</t>
    </rPh>
    <phoneticPr fontId="20"/>
  </si>
  <si>
    <t>サマープレキャンプ</t>
    <phoneticPr fontId="20"/>
  </si>
  <si>
    <t>チャレンジキッズキャンプ</t>
    <phoneticPr fontId="20"/>
  </si>
  <si>
    <t>ALL YOUTHキャンプ</t>
    <phoneticPr fontId="20"/>
  </si>
  <si>
    <t>ダイナミックキャンプ</t>
    <phoneticPr fontId="20"/>
  </si>
  <si>
    <t>かっぱ祭り</t>
    <rPh sb="3" eb="4">
      <t>マツ</t>
    </rPh>
    <phoneticPr fontId="20"/>
  </si>
  <si>
    <t>※</t>
    <phoneticPr fontId="20"/>
  </si>
  <si>
    <t>8月11日（金）から16日（水）は，休館日です。休館中は電話・メール等の連絡が迅速にはできませんので，あらかじめご容赦ください。</t>
    <rPh sb="14" eb="15">
      <t>ミズ</t>
    </rPh>
    <phoneticPr fontId="20"/>
  </si>
  <si>
    <t>提出締め切りは，7月14日（木）とします。写真等でも結構ですので，期限までにご提出ください。</t>
    <rPh sb="2" eb="3">
      <t>シ</t>
    </rPh>
    <rPh sb="4" eb="5">
      <t>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</si>
</sst>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1">
    <font>
      <sz val="10"/>
      <color rgb="FF000000"/>
      <name val="Arial"/>
      <scheme val="minor"/>
    </font>
    <font>
      <b/>
      <u/>
      <sz val="12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b/>
      <sz val="13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0"/>
      <name val="Arial"/>
    </font>
    <font>
      <sz val="12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u/>
      <sz val="10"/>
      <color theme="1"/>
      <name val="Arial"/>
      <scheme val="minor"/>
    </font>
    <font>
      <u/>
      <sz val="16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7"/>
      <color theme="1"/>
      <name val="MS PGothic"/>
      <family val="3"/>
      <charset val="128"/>
    </font>
    <font>
      <strike/>
      <sz val="12"/>
      <color theme="1"/>
      <name val="MS PGothic"/>
      <family val="3"/>
      <charset val="128"/>
    </font>
    <font>
      <sz val="11"/>
      <color theme="1"/>
      <name val="Arial"/>
      <scheme val="minor"/>
    </font>
    <font>
      <sz val="6"/>
      <name val="Arial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2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top" wrapText="1"/>
    </xf>
    <xf numFmtId="176" fontId="15" fillId="0" borderId="9" xfId="0" applyNumberFormat="1" applyFont="1" applyBorder="1" applyAlignment="1">
      <alignment horizontal="center" vertical="center"/>
    </xf>
    <xf numFmtId="177" fontId="15" fillId="0" borderId="9" xfId="0" applyNumberFormat="1" applyFont="1" applyBorder="1" applyAlignment="1">
      <alignment horizontal="center" vertical="center"/>
    </xf>
    <xf numFmtId="0" fontId="15" fillId="2" borderId="12" xfId="0" applyFont="1" applyFill="1" applyBorder="1" applyAlignment="1">
      <alignment horizontal="right" vertical="center" textRotation="255"/>
    </xf>
    <xf numFmtId="0" fontId="15" fillId="0" borderId="12" xfId="0" applyFont="1" applyBorder="1" applyAlignment="1">
      <alignment horizontal="right" vertical="center" textRotation="255"/>
    </xf>
    <xf numFmtId="0" fontId="15" fillId="3" borderId="12" xfId="0" applyFont="1" applyFill="1" applyBorder="1" applyAlignment="1">
      <alignment horizontal="right" vertical="center" textRotation="255"/>
    </xf>
    <xf numFmtId="0" fontId="15" fillId="0" borderId="13" xfId="0" applyFont="1" applyBorder="1" applyAlignment="1">
      <alignment horizontal="right" vertical="center" textRotation="255"/>
    </xf>
    <xf numFmtId="0" fontId="15" fillId="2" borderId="14" xfId="0" applyFont="1" applyFill="1" applyBorder="1" applyAlignment="1">
      <alignment horizontal="right" vertical="center" textRotation="255"/>
    </xf>
    <xf numFmtId="0" fontId="15" fillId="0" borderId="14" xfId="0" applyFont="1" applyBorder="1" applyAlignment="1">
      <alignment horizontal="right" vertical="center" textRotation="255"/>
    </xf>
    <xf numFmtId="0" fontId="15" fillId="3" borderId="14" xfId="0" applyFont="1" applyFill="1" applyBorder="1" applyAlignment="1">
      <alignment horizontal="right" vertical="center" textRotation="255"/>
    </xf>
    <xf numFmtId="0" fontId="15" fillId="0" borderId="15" xfId="0" applyFont="1" applyBorder="1" applyAlignment="1">
      <alignment horizontal="right" vertical="center" textRotation="255"/>
    </xf>
    <xf numFmtId="0" fontId="13" fillId="2" borderId="9" xfId="0" applyFont="1" applyFill="1" applyBorder="1" applyAlignment="1">
      <alignment horizontal="right" vertical="center" textRotation="255"/>
    </xf>
    <xf numFmtId="0" fontId="13" fillId="0" borderId="9" xfId="0" applyFont="1" applyBorder="1" applyAlignment="1">
      <alignment horizontal="right" vertical="center" textRotation="255"/>
    </xf>
    <xf numFmtId="0" fontId="13" fillId="2" borderId="16" xfId="0" applyFont="1" applyFill="1" applyBorder="1" applyAlignment="1">
      <alignment horizontal="right" vertical="center" textRotation="255"/>
    </xf>
    <xf numFmtId="0" fontId="13" fillId="2" borderId="17" xfId="0" applyFont="1" applyFill="1" applyBorder="1" applyAlignment="1">
      <alignment horizontal="right" vertical="center" textRotation="255"/>
    </xf>
    <xf numFmtId="0" fontId="13" fillId="3" borderId="9" xfId="0" applyFont="1" applyFill="1" applyBorder="1" applyAlignment="1">
      <alignment horizontal="right" vertical="center" textRotation="255"/>
    </xf>
    <xf numFmtId="0" fontId="13" fillId="3" borderId="9" xfId="0" applyFont="1" applyFill="1" applyBorder="1" applyAlignment="1">
      <alignment vertical="center" textRotation="255"/>
    </xf>
    <xf numFmtId="0" fontId="15" fillId="0" borderId="9" xfId="0" applyFont="1" applyBorder="1" applyAlignment="1">
      <alignment horizontal="center" vertical="center" textRotation="255" wrapText="1"/>
    </xf>
    <xf numFmtId="0" fontId="15" fillId="0" borderId="9" xfId="0" applyFont="1" applyBorder="1" applyAlignment="1">
      <alignment vertical="center" textRotation="255"/>
    </xf>
    <xf numFmtId="0" fontId="15" fillId="2" borderId="9" xfId="0" applyFont="1" applyFill="1" applyBorder="1" applyAlignment="1">
      <alignment horizontal="left" vertical="center" textRotation="255" wrapText="1"/>
    </xf>
    <xf numFmtId="0" fontId="15" fillId="0" borderId="9" xfId="0" applyFont="1" applyBorder="1" applyAlignment="1">
      <alignment vertical="center" textRotation="255" wrapText="1"/>
    </xf>
    <xf numFmtId="0" fontId="16" fillId="0" borderId="9" xfId="0" applyFont="1" applyBorder="1" applyAlignment="1">
      <alignment horizontal="center" vertical="center" textRotation="255" wrapText="1"/>
    </xf>
    <xf numFmtId="0" fontId="15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vertical="center" textRotation="255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vertical="center" textRotation="255" wrapText="1"/>
    </xf>
    <xf numFmtId="0" fontId="13" fillId="0" borderId="0" xfId="0" applyFont="1" applyAlignment="1">
      <alignment vertical="center" textRotation="255"/>
    </xf>
    <xf numFmtId="0" fontId="13" fillId="0" borderId="0" xfId="0" applyFont="1" applyAlignment="1">
      <alignment vertical="center" textRotation="255" wrapText="1"/>
    </xf>
    <xf numFmtId="0" fontId="17" fillId="0" borderId="0" xfId="0" applyFont="1" applyAlignment="1">
      <alignment horizontal="center" vertical="center" textRotation="255" wrapText="1"/>
    </xf>
    <xf numFmtId="0" fontId="17" fillId="0" borderId="0" xfId="0" applyFont="1" applyAlignment="1">
      <alignment vertical="center" textRotation="255"/>
    </xf>
    <xf numFmtId="0" fontId="17" fillId="0" borderId="0" xfId="0" applyFont="1" applyAlignment="1">
      <alignment horizontal="center" vertical="center" textRotation="255"/>
    </xf>
    <xf numFmtId="0" fontId="15" fillId="0" borderId="0" xfId="0" applyFont="1" applyAlignment="1">
      <alignment horizontal="center" vertical="center" textRotation="255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center" vertical="center" textRotation="255" wrapText="1"/>
    </xf>
    <xf numFmtId="0" fontId="15" fillId="0" borderId="0" xfId="0" applyFont="1" applyAlignment="1">
      <alignment vertical="center" textRotation="255"/>
    </xf>
    <xf numFmtId="0" fontId="15" fillId="0" borderId="0" xfId="0" applyFont="1" applyAlignment="1">
      <alignment vertical="center"/>
    </xf>
    <xf numFmtId="0" fontId="3" fillId="0" borderId="0" xfId="0" applyFont="1"/>
    <xf numFmtId="0" fontId="13" fillId="0" borderId="0" xfId="0" applyFont="1" applyAlignment="1">
      <alignment vertical="center"/>
    </xf>
    <xf numFmtId="0" fontId="19" fillId="0" borderId="0" xfId="0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5" fillId="0" borderId="10" xfId="0" applyFont="1" applyBorder="1" applyAlignment="1">
      <alignment horizontal="center" vertical="center" textRotation="255"/>
    </xf>
    <xf numFmtId="0" fontId="8" fillId="0" borderId="11" xfId="0" applyFont="1" applyBorder="1"/>
    <xf numFmtId="0" fontId="8" fillId="0" borderId="7" xfId="0" applyFont="1" applyBorder="1"/>
    <xf numFmtId="0" fontId="8" fillId="0" borderId="8" xfId="0" applyFont="1" applyBorder="1"/>
    <xf numFmtId="0" fontId="15" fillId="0" borderId="1" xfId="0" applyFont="1" applyBorder="1" applyAlignment="1">
      <alignment horizontal="center" vertical="center" wrapText="1"/>
    </xf>
    <xf numFmtId="0" fontId="8" fillId="0" borderId="3" xfId="0" applyFont="1" applyBorder="1"/>
    <xf numFmtId="0" fontId="15" fillId="0" borderId="1" xfId="0" applyFont="1" applyBorder="1" applyAlignment="1">
      <alignment horizontal="center" vertical="center" textRotation="255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/>
    <xf numFmtId="0" fontId="4" fillId="0" borderId="4" xfId="0" applyFont="1" applyBorder="1" applyAlignment="1">
      <alignment horizontal="center" vertical="center"/>
    </xf>
    <xf numFmtId="0" fontId="8" fillId="0" borderId="4" xfId="0" applyFont="1" applyBorder="1"/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/>
    <xf numFmtId="0" fontId="8" fillId="0" borderId="6" xfId="0" applyFont="1" applyBorder="1"/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01"/>
  <sheetViews>
    <sheetView showGridLines="0" tabSelected="1" workbookViewId="0">
      <selection activeCell="S13" sqref="S13"/>
    </sheetView>
  </sheetViews>
  <sheetFormatPr defaultColWidth="12.5703125" defaultRowHeight="15.75" customHeight="1"/>
  <cols>
    <col min="1" max="1" width="3.42578125" customWidth="1"/>
    <col min="2" max="2" width="6.85546875" customWidth="1"/>
    <col min="3" max="44" width="2.7109375" customWidth="1"/>
  </cols>
  <sheetData>
    <row r="1" spans="1:44" ht="12.75" customHeight="1">
      <c r="B1" s="1" t="s">
        <v>0</v>
      </c>
      <c r="Q1" s="2"/>
      <c r="R1" s="3"/>
      <c r="S1" s="4" t="s">
        <v>1</v>
      </c>
      <c r="T1" s="5"/>
      <c r="U1" s="4"/>
      <c r="V1" s="6"/>
      <c r="W1" s="7"/>
      <c r="AB1" s="7"/>
      <c r="AC1" s="7"/>
      <c r="AH1" s="7"/>
      <c r="AI1" s="8"/>
      <c r="AN1" s="8"/>
    </row>
    <row r="2" spans="1:44" ht="9.75" customHeight="1">
      <c r="R2" s="2"/>
      <c r="Z2" s="2"/>
      <c r="AB2" s="2"/>
      <c r="AC2" s="2"/>
      <c r="AD2" s="3"/>
      <c r="AE2" s="6"/>
      <c r="AF2" s="7"/>
      <c r="AG2" s="7"/>
      <c r="AH2" s="9"/>
      <c r="AI2" s="7"/>
      <c r="AJ2" s="7"/>
      <c r="AK2" s="7"/>
      <c r="AL2" s="7"/>
      <c r="AO2" s="74" t="s">
        <v>2</v>
      </c>
      <c r="AP2" s="75"/>
      <c r="AQ2" s="71"/>
    </row>
    <row r="3" spans="1:44" ht="16.5" customHeight="1">
      <c r="A3" s="10"/>
      <c r="B3" s="11">
        <v>2023</v>
      </c>
      <c r="C3" s="12" t="s">
        <v>3</v>
      </c>
      <c r="D3" s="5"/>
      <c r="E3" s="13"/>
      <c r="F3" s="13"/>
      <c r="G3" s="13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76"/>
      <c r="T3" s="77"/>
      <c r="U3" s="77"/>
      <c r="V3" s="77"/>
      <c r="W3" s="10" t="s">
        <v>4</v>
      </c>
      <c r="X3" s="5"/>
      <c r="Y3" s="10"/>
      <c r="Z3" s="14"/>
      <c r="AA3" s="10" t="s">
        <v>3</v>
      </c>
      <c r="AB3" s="10"/>
      <c r="AC3" s="10"/>
      <c r="AD3" s="15" t="s">
        <v>5</v>
      </c>
      <c r="AE3" s="78"/>
      <c r="AF3" s="77"/>
      <c r="AG3" s="77"/>
      <c r="AH3" s="77"/>
      <c r="AI3" s="77"/>
      <c r="AJ3" s="77"/>
      <c r="AK3" s="77"/>
      <c r="AL3" s="77"/>
      <c r="AM3" s="16"/>
      <c r="AO3" s="79" t="s">
        <v>6</v>
      </c>
      <c r="AP3" s="80"/>
      <c r="AQ3" s="81"/>
    </row>
    <row r="4" spans="1:44" ht="15" customHeight="1">
      <c r="A4" s="10"/>
      <c r="B4" s="17" t="s">
        <v>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0"/>
      <c r="AL4" s="10"/>
      <c r="AM4" s="10"/>
      <c r="AN4" s="10"/>
      <c r="AO4" s="82" t="s">
        <v>8</v>
      </c>
      <c r="AP4" s="77"/>
      <c r="AQ4" s="69"/>
    </row>
    <row r="5" spans="1:44" ht="16.5" customHeight="1">
      <c r="B5" s="19"/>
      <c r="C5" s="21">
        <v>7</v>
      </c>
      <c r="D5" s="21" t="s">
        <v>9</v>
      </c>
      <c r="E5" s="19"/>
      <c r="F5" s="19"/>
      <c r="G5" s="19"/>
      <c r="H5" s="19"/>
      <c r="I5" s="19"/>
      <c r="J5" s="19"/>
      <c r="K5" s="19"/>
      <c r="L5" s="22"/>
      <c r="N5" s="21">
        <v>8</v>
      </c>
      <c r="O5" s="21" t="s">
        <v>9</v>
      </c>
      <c r="P5" s="23"/>
      <c r="Q5" s="21"/>
      <c r="R5" s="21"/>
      <c r="S5" s="21"/>
      <c r="T5" s="21"/>
      <c r="U5" s="21"/>
      <c r="X5" s="21"/>
      <c r="Y5" s="21"/>
      <c r="Z5" s="21"/>
      <c r="AA5" s="21"/>
      <c r="AB5" s="21"/>
      <c r="AC5" s="21"/>
      <c r="AD5" s="21"/>
      <c r="AE5" s="21"/>
      <c r="AF5" s="18"/>
      <c r="AG5" s="18"/>
    </row>
    <row r="6" spans="1:44" ht="15" customHeight="1">
      <c r="A6" s="73"/>
      <c r="B6" s="71"/>
      <c r="C6" s="24">
        <f>DATE(B3,C5,21)</f>
        <v>45128</v>
      </c>
      <c r="D6" s="24">
        <f t="shared" ref="D6:M6" si="0">C6+1</f>
        <v>45129</v>
      </c>
      <c r="E6" s="24">
        <f t="shared" si="0"/>
        <v>45130</v>
      </c>
      <c r="F6" s="24">
        <f t="shared" si="0"/>
        <v>45131</v>
      </c>
      <c r="G6" s="24">
        <f t="shared" si="0"/>
        <v>45132</v>
      </c>
      <c r="H6" s="24">
        <f t="shared" si="0"/>
        <v>45133</v>
      </c>
      <c r="I6" s="24">
        <f t="shared" si="0"/>
        <v>45134</v>
      </c>
      <c r="J6" s="24">
        <f t="shared" si="0"/>
        <v>45135</v>
      </c>
      <c r="K6" s="24">
        <f t="shared" si="0"/>
        <v>45136</v>
      </c>
      <c r="L6" s="24">
        <f t="shared" si="0"/>
        <v>45137</v>
      </c>
      <c r="M6" s="24">
        <f t="shared" si="0"/>
        <v>45138</v>
      </c>
      <c r="N6" s="24">
        <f>DATE(B3,N5,1)</f>
        <v>45139</v>
      </c>
      <c r="O6" s="24">
        <f t="shared" ref="O6:AR6" si="1">N6+1</f>
        <v>45140</v>
      </c>
      <c r="P6" s="24">
        <f t="shared" si="1"/>
        <v>45141</v>
      </c>
      <c r="Q6" s="24">
        <f t="shared" si="1"/>
        <v>45142</v>
      </c>
      <c r="R6" s="24">
        <f t="shared" si="1"/>
        <v>45143</v>
      </c>
      <c r="S6" s="24">
        <f t="shared" si="1"/>
        <v>45144</v>
      </c>
      <c r="T6" s="24">
        <f t="shared" si="1"/>
        <v>45145</v>
      </c>
      <c r="U6" s="24">
        <f t="shared" si="1"/>
        <v>45146</v>
      </c>
      <c r="V6" s="24">
        <f t="shared" si="1"/>
        <v>45147</v>
      </c>
      <c r="W6" s="24">
        <f t="shared" si="1"/>
        <v>45148</v>
      </c>
      <c r="X6" s="24">
        <f t="shared" si="1"/>
        <v>45149</v>
      </c>
      <c r="Y6" s="24">
        <f t="shared" si="1"/>
        <v>45150</v>
      </c>
      <c r="Z6" s="24">
        <f t="shared" si="1"/>
        <v>45151</v>
      </c>
      <c r="AA6" s="24">
        <f t="shared" si="1"/>
        <v>45152</v>
      </c>
      <c r="AB6" s="24">
        <f t="shared" si="1"/>
        <v>45153</v>
      </c>
      <c r="AC6" s="24">
        <f t="shared" si="1"/>
        <v>45154</v>
      </c>
      <c r="AD6" s="24">
        <f t="shared" si="1"/>
        <v>45155</v>
      </c>
      <c r="AE6" s="24">
        <f t="shared" si="1"/>
        <v>45156</v>
      </c>
      <c r="AF6" s="24">
        <f t="shared" si="1"/>
        <v>45157</v>
      </c>
      <c r="AG6" s="24">
        <f t="shared" si="1"/>
        <v>45158</v>
      </c>
      <c r="AH6" s="24">
        <f t="shared" si="1"/>
        <v>45159</v>
      </c>
      <c r="AI6" s="24">
        <f t="shared" si="1"/>
        <v>45160</v>
      </c>
      <c r="AJ6" s="24">
        <f t="shared" si="1"/>
        <v>45161</v>
      </c>
      <c r="AK6" s="24">
        <f t="shared" si="1"/>
        <v>45162</v>
      </c>
      <c r="AL6" s="24">
        <f t="shared" si="1"/>
        <v>45163</v>
      </c>
      <c r="AM6" s="24">
        <f t="shared" si="1"/>
        <v>45164</v>
      </c>
      <c r="AN6" s="24">
        <f t="shared" si="1"/>
        <v>45165</v>
      </c>
      <c r="AO6" s="24">
        <f t="shared" si="1"/>
        <v>45166</v>
      </c>
      <c r="AP6" s="24">
        <f t="shared" si="1"/>
        <v>45167</v>
      </c>
      <c r="AQ6" s="24">
        <f t="shared" si="1"/>
        <v>45168</v>
      </c>
      <c r="AR6" s="24">
        <f t="shared" si="1"/>
        <v>45169</v>
      </c>
    </row>
    <row r="7" spans="1:44" ht="15" customHeight="1">
      <c r="A7" s="73"/>
      <c r="B7" s="71"/>
      <c r="C7" s="25">
        <f t="shared" ref="C7:AR7" si="2">C6</f>
        <v>45128</v>
      </c>
      <c r="D7" s="25">
        <f t="shared" si="2"/>
        <v>45129</v>
      </c>
      <c r="E7" s="25">
        <f t="shared" si="2"/>
        <v>45130</v>
      </c>
      <c r="F7" s="25">
        <f t="shared" si="2"/>
        <v>45131</v>
      </c>
      <c r="G7" s="25">
        <f t="shared" si="2"/>
        <v>45132</v>
      </c>
      <c r="H7" s="25">
        <f t="shared" si="2"/>
        <v>45133</v>
      </c>
      <c r="I7" s="25">
        <f t="shared" si="2"/>
        <v>45134</v>
      </c>
      <c r="J7" s="25">
        <f t="shared" si="2"/>
        <v>45135</v>
      </c>
      <c r="K7" s="25">
        <f t="shared" si="2"/>
        <v>45136</v>
      </c>
      <c r="L7" s="25">
        <f t="shared" si="2"/>
        <v>45137</v>
      </c>
      <c r="M7" s="25">
        <f t="shared" si="2"/>
        <v>45138</v>
      </c>
      <c r="N7" s="25">
        <f t="shared" si="2"/>
        <v>45139</v>
      </c>
      <c r="O7" s="25">
        <f t="shared" si="2"/>
        <v>45140</v>
      </c>
      <c r="P7" s="25">
        <f t="shared" si="2"/>
        <v>45141</v>
      </c>
      <c r="Q7" s="25">
        <f t="shared" si="2"/>
        <v>45142</v>
      </c>
      <c r="R7" s="25">
        <f t="shared" si="2"/>
        <v>45143</v>
      </c>
      <c r="S7" s="25">
        <f t="shared" si="2"/>
        <v>45144</v>
      </c>
      <c r="T7" s="25">
        <f t="shared" si="2"/>
        <v>45145</v>
      </c>
      <c r="U7" s="25">
        <f t="shared" si="2"/>
        <v>45146</v>
      </c>
      <c r="V7" s="25">
        <f t="shared" si="2"/>
        <v>45147</v>
      </c>
      <c r="W7" s="25">
        <f t="shared" si="2"/>
        <v>45148</v>
      </c>
      <c r="X7" s="25">
        <f t="shared" si="2"/>
        <v>45149</v>
      </c>
      <c r="Y7" s="25">
        <f t="shared" si="2"/>
        <v>45150</v>
      </c>
      <c r="Z7" s="25">
        <f t="shared" si="2"/>
        <v>45151</v>
      </c>
      <c r="AA7" s="25">
        <f t="shared" si="2"/>
        <v>45152</v>
      </c>
      <c r="AB7" s="25">
        <f t="shared" si="2"/>
        <v>45153</v>
      </c>
      <c r="AC7" s="25">
        <f t="shared" si="2"/>
        <v>45154</v>
      </c>
      <c r="AD7" s="25">
        <f t="shared" si="2"/>
        <v>45155</v>
      </c>
      <c r="AE7" s="25">
        <f t="shared" si="2"/>
        <v>45156</v>
      </c>
      <c r="AF7" s="25">
        <f t="shared" si="2"/>
        <v>45157</v>
      </c>
      <c r="AG7" s="25">
        <f t="shared" si="2"/>
        <v>45158</v>
      </c>
      <c r="AH7" s="25">
        <f t="shared" si="2"/>
        <v>45159</v>
      </c>
      <c r="AI7" s="25">
        <f t="shared" si="2"/>
        <v>45160</v>
      </c>
      <c r="AJ7" s="25">
        <f t="shared" si="2"/>
        <v>45161</v>
      </c>
      <c r="AK7" s="25">
        <f t="shared" si="2"/>
        <v>45162</v>
      </c>
      <c r="AL7" s="25">
        <f t="shared" si="2"/>
        <v>45163</v>
      </c>
      <c r="AM7" s="25">
        <f t="shared" si="2"/>
        <v>45164</v>
      </c>
      <c r="AN7" s="25">
        <f t="shared" si="2"/>
        <v>45165</v>
      </c>
      <c r="AO7" s="25">
        <f t="shared" si="2"/>
        <v>45166</v>
      </c>
      <c r="AP7" s="25">
        <f t="shared" si="2"/>
        <v>45167</v>
      </c>
      <c r="AQ7" s="25">
        <f t="shared" si="2"/>
        <v>45168</v>
      </c>
      <c r="AR7" s="25">
        <f t="shared" si="2"/>
        <v>45169</v>
      </c>
    </row>
    <row r="8" spans="1:44" ht="37.5" customHeight="1">
      <c r="A8" s="66" t="s">
        <v>10</v>
      </c>
      <c r="B8" s="67"/>
      <c r="C8" s="26"/>
      <c r="D8" s="27"/>
      <c r="E8" s="28"/>
      <c r="F8" s="26"/>
      <c r="G8" s="26"/>
      <c r="H8" s="26"/>
      <c r="I8" s="26"/>
      <c r="J8" s="26"/>
      <c r="K8" s="29"/>
      <c r="L8" s="26"/>
      <c r="M8" s="26"/>
      <c r="N8" s="26"/>
      <c r="O8" s="26"/>
      <c r="P8" s="26"/>
      <c r="Q8" s="26"/>
      <c r="R8" s="26"/>
      <c r="S8" s="26"/>
      <c r="T8" s="26"/>
      <c r="U8" s="26"/>
      <c r="V8" s="27"/>
      <c r="W8" s="26"/>
      <c r="X8" s="28"/>
      <c r="Y8" s="28"/>
      <c r="Z8" s="28"/>
      <c r="AA8" s="28"/>
      <c r="AB8" s="28"/>
      <c r="AC8" s="28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8"/>
      <c r="AP8" s="28"/>
      <c r="AQ8" s="28"/>
      <c r="AR8" s="28"/>
    </row>
    <row r="9" spans="1:44" ht="34.5" customHeight="1">
      <c r="A9" s="68"/>
      <c r="B9" s="69"/>
      <c r="C9" s="30"/>
      <c r="D9" s="31"/>
      <c r="E9" s="32"/>
      <c r="F9" s="30"/>
      <c r="G9" s="30"/>
      <c r="H9" s="30"/>
      <c r="I9" s="30"/>
      <c r="J9" s="30"/>
      <c r="K9" s="33"/>
      <c r="L9" s="30"/>
      <c r="M9" s="30"/>
      <c r="N9" s="30"/>
      <c r="O9" s="30"/>
      <c r="P9" s="30"/>
      <c r="Q9" s="30"/>
      <c r="R9" s="30"/>
      <c r="S9" s="30"/>
      <c r="T9" s="30"/>
      <c r="U9" s="30"/>
      <c r="V9" s="31"/>
      <c r="W9" s="30"/>
      <c r="X9" s="32"/>
      <c r="Y9" s="32"/>
      <c r="Z9" s="32"/>
      <c r="AA9" s="32"/>
      <c r="AB9" s="32"/>
      <c r="AC9" s="32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2"/>
      <c r="AP9" s="32"/>
      <c r="AQ9" s="32"/>
      <c r="AR9" s="32"/>
    </row>
    <row r="10" spans="1:44" ht="37.5" customHeight="1">
      <c r="A10" s="66" t="s">
        <v>11</v>
      </c>
      <c r="B10" s="67"/>
      <c r="C10" s="26"/>
      <c r="D10" s="27"/>
      <c r="E10" s="28"/>
      <c r="F10" s="26"/>
      <c r="G10" s="26"/>
      <c r="H10" s="26"/>
      <c r="I10" s="26"/>
      <c r="J10" s="26"/>
      <c r="K10" s="29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7"/>
      <c r="W10" s="26"/>
      <c r="X10" s="28"/>
      <c r="Y10" s="28"/>
      <c r="Z10" s="28"/>
      <c r="AA10" s="28"/>
      <c r="AB10" s="28"/>
      <c r="AC10" s="28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8"/>
      <c r="AP10" s="28"/>
      <c r="AQ10" s="28"/>
      <c r="AR10" s="28"/>
    </row>
    <row r="11" spans="1:44" ht="33" customHeight="1">
      <c r="A11" s="68"/>
      <c r="B11" s="69"/>
      <c r="C11" s="30"/>
      <c r="D11" s="31"/>
      <c r="E11" s="32"/>
      <c r="F11" s="30"/>
      <c r="G11" s="30"/>
      <c r="H11" s="30"/>
      <c r="I11" s="30"/>
      <c r="J11" s="30"/>
      <c r="K11" s="33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30"/>
      <c r="X11" s="32"/>
      <c r="Y11" s="32"/>
      <c r="Z11" s="32"/>
      <c r="AA11" s="32"/>
      <c r="AB11" s="32"/>
      <c r="AC11" s="32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2"/>
      <c r="AP11" s="32"/>
      <c r="AQ11" s="32"/>
      <c r="AR11" s="32"/>
    </row>
    <row r="12" spans="1:44" ht="22.5" customHeight="1">
      <c r="A12" s="70" t="s">
        <v>12</v>
      </c>
      <c r="B12" s="71"/>
      <c r="C12" s="34"/>
      <c r="D12" s="34"/>
      <c r="E12" s="34"/>
      <c r="F12" s="34"/>
      <c r="G12" s="34" t="s">
        <v>13</v>
      </c>
      <c r="H12" s="35"/>
      <c r="I12" s="35"/>
      <c r="J12" s="35"/>
      <c r="K12" s="35"/>
      <c r="L12" s="35"/>
      <c r="M12" s="36"/>
      <c r="N12" s="36"/>
      <c r="O12" s="34"/>
      <c r="P12" s="37"/>
      <c r="Q12" s="34"/>
      <c r="R12" s="34"/>
      <c r="S12" s="34"/>
      <c r="T12" s="34"/>
      <c r="U12" s="34"/>
      <c r="V12" s="34"/>
      <c r="W12" s="34"/>
      <c r="X12" s="34"/>
      <c r="Y12" s="38"/>
      <c r="Z12" s="38"/>
      <c r="AA12" s="38"/>
      <c r="AB12" s="38"/>
      <c r="AC12" s="38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8"/>
      <c r="AP12" s="38"/>
      <c r="AQ12" s="38"/>
      <c r="AR12" s="39"/>
    </row>
    <row r="13" spans="1:44" ht="63" customHeight="1">
      <c r="A13" s="72" t="s">
        <v>14</v>
      </c>
      <c r="B13" s="71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0" t="s">
        <v>15</v>
      </c>
      <c r="Y13" s="43" t="s">
        <v>16</v>
      </c>
      <c r="Z13" s="43" t="s">
        <v>16</v>
      </c>
      <c r="AA13" s="43" t="s">
        <v>16</v>
      </c>
      <c r="AB13" s="43" t="s">
        <v>16</v>
      </c>
      <c r="AC13" s="43" t="s">
        <v>16</v>
      </c>
      <c r="AD13" s="44"/>
      <c r="AE13" s="41"/>
      <c r="AF13" s="41"/>
      <c r="AG13" s="41"/>
      <c r="AH13" s="41"/>
      <c r="AI13" s="41"/>
      <c r="AJ13" s="41"/>
      <c r="AK13" s="44"/>
      <c r="AL13" s="44"/>
      <c r="AM13" s="41"/>
      <c r="AN13" s="41"/>
      <c r="AO13" s="41" t="s">
        <v>17</v>
      </c>
      <c r="AQ13" s="41"/>
      <c r="AR13" s="41"/>
    </row>
    <row r="14" spans="1:44" ht="141.75" customHeight="1">
      <c r="A14" s="72" t="s">
        <v>18</v>
      </c>
      <c r="B14" s="71"/>
      <c r="C14" s="47" t="s">
        <v>24</v>
      </c>
      <c r="D14" s="47" t="s">
        <v>24</v>
      </c>
      <c r="E14" s="47" t="s">
        <v>24</v>
      </c>
      <c r="F14" s="47" t="s">
        <v>24</v>
      </c>
      <c r="G14" s="47" t="s">
        <v>24</v>
      </c>
      <c r="H14" s="45"/>
      <c r="I14" s="45"/>
      <c r="J14" s="45"/>
      <c r="K14" s="47" t="s">
        <v>29</v>
      </c>
      <c r="L14" s="47" t="s">
        <v>29</v>
      </c>
      <c r="M14" s="45"/>
      <c r="N14" s="40"/>
      <c r="O14" s="40"/>
      <c r="P14" s="40"/>
      <c r="Q14" s="40"/>
      <c r="R14" s="47" t="s">
        <v>25</v>
      </c>
      <c r="S14" s="47" t="s">
        <v>25</v>
      </c>
      <c r="T14" s="40"/>
      <c r="U14" s="46"/>
      <c r="V14" s="46"/>
      <c r="W14" s="47" t="s">
        <v>26</v>
      </c>
      <c r="X14" s="47" t="s">
        <v>26</v>
      </c>
      <c r="Y14" s="40"/>
      <c r="Z14" s="47" t="s">
        <v>27</v>
      </c>
      <c r="AA14" s="40"/>
      <c r="AB14" s="40"/>
      <c r="AC14" s="40"/>
      <c r="AD14" s="45"/>
      <c r="AE14" s="40"/>
      <c r="AF14" s="40"/>
      <c r="AG14" s="40" t="s">
        <v>28</v>
      </c>
      <c r="AH14" s="40" t="s">
        <v>28</v>
      </c>
      <c r="AI14" s="40" t="s">
        <v>28</v>
      </c>
      <c r="AJ14" s="40" t="s">
        <v>28</v>
      </c>
      <c r="AK14" s="40" t="s">
        <v>28</v>
      </c>
      <c r="AL14" s="47"/>
      <c r="AM14" s="47"/>
      <c r="AN14" s="47"/>
      <c r="AO14" s="40"/>
      <c r="AP14" s="40"/>
      <c r="AQ14" s="40"/>
      <c r="AR14" s="40"/>
    </row>
    <row r="15" spans="1:44" ht="18.75" customHeight="1">
      <c r="A15" s="48" t="s">
        <v>19</v>
      </c>
      <c r="B15" s="21" t="s">
        <v>32</v>
      </c>
      <c r="C15" s="49"/>
      <c r="D15" s="50"/>
      <c r="E15" s="51"/>
      <c r="F15" s="49"/>
      <c r="G15" s="49"/>
      <c r="H15" s="49"/>
      <c r="I15" s="49"/>
      <c r="J15" s="49"/>
      <c r="K15" s="49"/>
      <c r="L15" s="49"/>
      <c r="M15" s="52"/>
      <c r="N15" s="52"/>
      <c r="O15" s="52"/>
      <c r="P15" s="53"/>
      <c r="Q15" s="52"/>
      <c r="R15" s="53"/>
      <c r="S15" s="53"/>
      <c r="T15" s="53"/>
      <c r="U15" s="53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 s="55"/>
      <c r="AK15" s="55"/>
      <c r="AL15" s="55"/>
      <c r="AM15" s="55"/>
      <c r="AN15" s="55"/>
      <c r="AO15" s="55"/>
      <c r="AP15" s="55"/>
      <c r="AQ15" s="55"/>
      <c r="AR15" s="55"/>
    </row>
    <row r="16" spans="1:44" ht="15" customHeight="1">
      <c r="A16" s="48" t="s">
        <v>19</v>
      </c>
      <c r="B16" s="21" t="s">
        <v>20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0"/>
      <c r="N16" s="20"/>
      <c r="O16" s="20"/>
      <c r="P16" s="10"/>
      <c r="Q16" s="56"/>
      <c r="R16" s="57"/>
      <c r="S16" s="57"/>
      <c r="T16" s="57"/>
      <c r="U16" s="58"/>
      <c r="V16" s="57"/>
      <c r="W16" s="57"/>
      <c r="X16" s="57"/>
      <c r="Y16" s="58"/>
      <c r="Z16" s="59"/>
      <c r="AA16" s="57"/>
      <c r="AB16" s="58"/>
      <c r="AC16" s="58"/>
      <c r="AD16" s="58"/>
      <c r="AE16" s="58"/>
      <c r="AF16" s="58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</row>
    <row r="17" spans="1:44" ht="15" customHeight="1">
      <c r="A17" s="48" t="s">
        <v>19</v>
      </c>
      <c r="B17" s="21" t="s">
        <v>21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21"/>
      <c r="AD17" s="21"/>
      <c r="AE17" s="21"/>
      <c r="AF17" s="21"/>
      <c r="AG17" s="59"/>
      <c r="AH17" s="59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 ht="15" customHeight="1">
      <c r="A18" s="48"/>
      <c r="B18" s="61" t="s">
        <v>22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59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 ht="15" customHeight="1">
      <c r="A19" s="48" t="s">
        <v>19</v>
      </c>
      <c r="B19" s="61" t="s">
        <v>23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9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 ht="15" customHeight="1">
      <c r="A20" s="48" t="s">
        <v>30</v>
      </c>
      <c r="B20" s="21" t="s">
        <v>31</v>
      </c>
      <c r="C20" s="21"/>
      <c r="D20" s="21"/>
      <c r="E20" s="21"/>
      <c r="F20" s="21"/>
      <c r="G20" s="21"/>
      <c r="H20" s="21"/>
      <c r="I20" s="21"/>
      <c r="J20" s="21"/>
      <c r="K20" s="21"/>
      <c r="L20" s="61"/>
      <c r="M20" s="61"/>
      <c r="N20" s="61"/>
      <c r="O20" s="61"/>
      <c r="P20" s="6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59"/>
    </row>
    <row r="21" spans="1:44" ht="15" customHeight="1">
      <c r="A21" s="48"/>
      <c r="B21" s="21"/>
      <c r="C21" s="62"/>
      <c r="D21" s="62"/>
      <c r="E21" s="62"/>
      <c r="F21" s="62"/>
      <c r="G21" s="62"/>
      <c r="H21" s="62"/>
      <c r="I21" s="62"/>
      <c r="J21" s="62"/>
      <c r="K21" s="62"/>
      <c r="L21" s="62"/>
      <c r="Q21" s="21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21"/>
      <c r="AD21" s="21"/>
      <c r="AE21" s="61"/>
      <c r="AF21" s="21"/>
      <c r="AG21" s="59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pans="1:44" ht="1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63"/>
      <c r="AG22" s="59"/>
      <c r="AH22" s="10"/>
      <c r="AI22" s="10"/>
      <c r="AJ22" s="21"/>
      <c r="AK22" s="21"/>
      <c r="AL22" s="21"/>
      <c r="AM22" s="21"/>
      <c r="AN22" s="21"/>
      <c r="AO22" s="21"/>
      <c r="AP22" s="21"/>
      <c r="AQ22" s="21"/>
      <c r="AR22" s="21"/>
    </row>
    <row r="23" spans="1:44" ht="1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10"/>
      <c r="AE23" s="10"/>
      <c r="AF23" s="21"/>
      <c r="AG23" s="59"/>
      <c r="AH23" s="10"/>
      <c r="AI23" s="10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 ht="15" customHeight="1">
      <c r="A24" s="48"/>
      <c r="B24" s="21"/>
      <c r="C24" s="21"/>
      <c r="D24" s="2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21"/>
      <c r="T24" s="21"/>
      <c r="U24" s="21"/>
      <c r="V24" s="10"/>
      <c r="W24" s="21"/>
      <c r="X24" s="21"/>
      <c r="Y24" s="63"/>
      <c r="Z24" s="21"/>
      <c r="AA24" s="10"/>
      <c r="AB24" s="10"/>
      <c r="AC24" s="10"/>
      <c r="AD24" s="21"/>
      <c r="AE24" s="21"/>
      <c r="AF24" s="21"/>
      <c r="AG24" s="59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 ht="12.75" customHeight="1">
      <c r="A25" s="48"/>
      <c r="B25" s="21"/>
      <c r="C25" s="21"/>
      <c r="D25" s="21"/>
      <c r="E25" s="61"/>
      <c r="F25" s="21"/>
      <c r="G25" s="21"/>
      <c r="H25" s="21"/>
      <c r="I25" s="61"/>
      <c r="J25" s="61"/>
      <c r="K25" s="60"/>
      <c r="L25" s="60"/>
      <c r="M25" s="60"/>
      <c r="N25" s="60"/>
      <c r="O25" s="21"/>
      <c r="P25" s="21"/>
      <c r="Q25" s="21"/>
      <c r="R25" s="21"/>
      <c r="S25" s="60"/>
      <c r="T25" s="60"/>
      <c r="U25" s="21"/>
      <c r="V25" s="21"/>
      <c r="W25" s="21"/>
      <c r="X25" s="21"/>
      <c r="Y25" s="21"/>
      <c r="Z25" s="21"/>
      <c r="AA25" s="21"/>
      <c r="AB25" s="21"/>
      <c r="AC25" s="21"/>
      <c r="AG25" s="59"/>
    </row>
    <row r="26" spans="1:44" ht="1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59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 ht="15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4"/>
      <c r="Z27" s="61"/>
      <c r="AA27" s="61"/>
      <c r="AB27" s="61"/>
      <c r="AC27" s="61"/>
      <c r="AD27" s="61"/>
      <c r="AE27" s="61"/>
      <c r="AF27" s="61"/>
      <c r="AG27" s="59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</row>
    <row r="28" spans="1:44" ht="15" customHeight="1">
      <c r="A28" s="48"/>
      <c r="B28" s="21"/>
      <c r="C28" s="21"/>
      <c r="D28" s="21"/>
      <c r="E28" s="61"/>
      <c r="F28" s="21"/>
      <c r="G28" s="21"/>
      <c r="H28" s="21"/>
      <c r="I28" s="61"/>
      <c r="J28" s="61"/>
      <c r="K28" s="60"/>
      <c r="L28" s="60"/>
      <c r="M28" s="60"/>
      <c r="N28" s="60"/>
      <c r="O28" s="21"/>
      <c r="P28" s="21"/>
      <c r="Q28" s="21"/>
      <c r="R28" s="21"/>
      <c r="S28" s="60"/>
      <c r="T28" s="60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59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</row>
    <row r="29" spans="1:44" ht="15" customHeight="1">
      <c r="A29" s="65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59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</row>
    <row r="30" spans="1:44" ht="1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</row>
    <row r="31" spans="1:44" ht="12.7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44" ht="12.75" customHeight="1">
      <c r="A32" s="61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12">
    <mergeCell ref="A6:B6"/>
    <mergeCell ref="A7:B7"/>
    <mergeCell ref="AO2:AQ2"/>
    <mergeCell ref="S3:V3"/>
    <mergeCell ref="AE3:AL3"/>
    <mergeCell ref="AO3:AQ3"/>
    <mergeCell ref="AO4:AQ4"/>
    <mergeCell ref="A8:B9"/>
    <mergeCell ref="A10:B11"/>
    <mergeCell ref="A12:B12"/>
    <mergeCell ref="A13:B13"/>
    <mergeCell ref="A14:B14"/>
  </mergeCells>
  <phoneticPr fontId="20"/>
  <conditionalFormatting sqref="C8:C11 H8:K11 M8:M11">
    <cfRule type="expression" dxfId="9" priority="10" stopIfTrue="1">
      <formula>((WEEKDAY(C$6,1)=1)+COUNTIF(#REF!,"*休み*")+COUNTIF(#REF!,"*の日*")+COUNTIF(#REF!,"*記念日*")+COUNTIF(#REF!,"*天皇*")+COUNTIF(#REF!,"*休日*")+COUNTIF(#REF!,"休館日"))</formula>
    </cfRule>
    <cfRule type="expression" dxfId="8" priority="11" stopIfTrue="1">
      <formula>(MONTH($N$6)&lt;MONTH(C$7))</formula>
    </cfRule>
  </conditionalFormatting>
  <conditionalFormatting sqref="AQ12 C12:AN12">
    <cfRule type="expression" dxfId="7" priority="6" stopIfTrue="1">
      <formula>((WEEKDAY(C$6,1)=1)+(WEEKDAY(C$6,1)=7)+COUNTIF(C$13,"*休み*")+COUNTIF(C$13,"*の日*")+COUNTIF(C$13,"*記念日*")+COUNTIF(C$13,"*天皇*")+COUNTIF(C$13,"*休日*"))</formula>
    </cfRule>
  </conditionalFormatting>
  <conditionalFormatting sqref="D8:E11 G8:G11 N8:AR11">
    <cfRule type="expression" dxfId="6" priority="8" stopIfTrue="1">
      <formula>((WEEKDAY(D$6,1)=1)+COUNTIF(D$12,"*休み*")+COUNTIF(D$12,"*の日*")+COUNTIF(D$12,"*記念日*")+COUNTIF(D$12,"*天皇*")+COUNTIF(D$12,"*休日*")+COUNTIF(D$12,"休館日"))</formula>
    </cfRule>
    <cfRule type="expression" dxfId="5" priority="9" stopIfTrue="1">
      <formula>(MONTH($N$6)&lt;MONTH(D$7))</formula>
    </cfRule>
  </conditionalFormatting>
  <conditionalFormatting sqref="F8:F11">
    <cfRule type="expression" dxfId="4" priority="3" stopIfTrue="1">
      <formula>((WEEKDAY(F$6,1)=1)+COUNTIF(#REF!,"*休み*")+COUNTIF(#REF!,"*の日*")+COUNTIF(#REF!,"*記念日*")+COUNTIF(#REF!,"*天皇*")+COUNTIF(#REF!,"*休日*")+COUNTIF(#REF!,"休館日"))</formula>
    </cfRule>
    <cfRule type="expression" dxfId="3" priority="4" stopIfTrue="1">
      <formula>(MONTH($N$6)&lt;MONTH(F$7))</formula>
    </cfRule>
  </conditionalFormatting>
  <conditionalFormatting sqref="L8:L11">
    <cfRule type="expression" dxfId="2" priority="1" stopIfTrue="1">
      <formula>((WEEKDAY(L$6,1)=1)+COUNTIF(L$12,"*休み*")+COUNTIF(L$12,"*の日*")+COUNTIF(L$12,"*記念日*")+COUNTIF(L$12,"*天皇*")+COUNTIF(L$12,"*休日*")+COUNTIF(L$12,"休館日"))</formula>
    </cfRule>
    <cfRule type="expression" dxfId="1" priority="2" stopIfTrue="1">
      <formula>(MONTH($N$6)&lt;MONTH(L$7))</formula>
    </cfRule>
  </conditionalFormatting>
  <conditionalFormatting sqref="AO12:AP12">
    <cfRule type="expression" dxfId="0" priority="13" stopIfTrue="1">
      <formula>((WEEKDAY(AO$6,1)=1)+(WEEKDAY(AO$6,1)=7)+COUNTIF(AN$13,"*休み*")+COUNTIF(AN$13,"*の日*")+COUNTIF(AN$13,"*記念日*")+COUNTIF(AN$13,"*天皇*")+COUNTIF(AN$13,"*休日*"))</formula>
    </cfRule>
  </conditionalFormatting>
  <dataValidations count="6">
    <dataValidation type="custom" allowBlank="1" showInputMessage="1" showErrorMessage="1" prompt="児童の名前 - お子様のお名前を入力願います。" sqref="AE3" xr:uid="{00000000-0002-0000-0000-000000000000}">
      <formula1>AND(GTE(LEN(AE3),MIN((2),(16))),LTE(LEN(AE3),MAX((2),(16))))</formula1>
    </dataValidation>
    <dataValidation type="list" allowBlank="1" showInputMessage="1" showErrorMessage="1" prompt="弁当注文欄 - ［▼］ボタンをクリックし、お弁当を注文したい日には○を選択してください。" sqref="C12:AQ12" xr:uid="{00000000-0002-0000-0000-000001000000}">
      <formula1>"○"</formula1>
    </dataValidation>
    <dataValidation type="list" allowBlank="1" showInputMessage="1" showErrorMessage="1" prompt="分を指定 - ［▼］ボタンをクリックし、数値を選択してください。" sqref="C11:AR11 C9:AR9" xr:uid="{00000000-0002-0000-0000-000002000000}">
      <formula1>"0,5,10,15,20,25,30,35,40,45,50,55"</formula1>
    </dataValidation>
    <dataValidation type="list" allowBlank="1" showInputMessage="1" showErrorMessage="1" prompt="時を設定 - ［▼］ボタンをクリックし、数値を選択してください。" sqref="C10:AR10 C8:AR8" xr:uid="{00000000-0002-0000-0000-000003000000}">
      <formula1>"7,8,9,10,11,12,13,14,15,16,17,18,19,20"</formula1>
    </dataValidation>
    <dataValidation type="list" allowBlank="1" showInputMessage="1" prompt="小学校名選択 - ［▼］をクリックし、小学校名を選択してください。" sqref="S3" xr:uid="{00000000-0002-0000-0000-000004000000}">
      <formula1>"牛久,岡田,牛久第二,中根,向台,神谷,ひたち野うしく,奥野"</formula1>
    </dataValidation>
    <dataValidation type="list" allowBlank="1" showInputMessage="1" showErrorMessage="1" prompt="児童の学年 - ［▼］をクリックし、お子様の学年の数字を選択してください。" sqref="Z3" xr:uid="{00000000-0002-0000-0000-000005000000}">
      <formula1>"1,2,3,4,5,6"</formula1>
    </dataValidation>
  </dataValidations>
  <printOptions horizontalCentered="1"/>
  <pageMargins left="0" right="0" top="0" bottom="0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Lucca</cp:lastModifiedBy>
  <cp:lastPrinted>2023-06-29T09:41:53Z</cp:lastPrinted>
  <dcterms:modified xsi:type="dcterms:W3CDTF">2023-06-29T09:42:12Z</dcterms:modified>
</cp:coreProperties>
</file>