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SIMON\Desktop\"/>
    </mc:Choice>
  </mc:AlternateContent>
  <xr:revisionPtr revIDLastSave="0" documentId="13_ncr:1_{4260094A-0E1C-4DAC-8381-FCED7833C2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P2" i="2" l="1"/>
  <c r="BO2" i="2"/>
  <c r="BN2" i="2"/>
  <c r="BM2" i="2"/>
  <c r="BL2" i="2"/>
  <c r="BK2" i="2"/>
  <c r="BJ2" i="2"/>
  <c r="BI2" i="2"/>
  <c r="BH2" i="2"/>
  <c r="BG2" i="2"/>
  <c r="BF2" i="2"/>
  <c r="BE2" i="2"/>
  <c r="BD2" i="2"/>
  <c r="BC2" i="2"/>
  <c r="BB2" i="2"/>
  <c r="BA2" i="2"/>
  <c r="AZ2" i="2"/>
  <c r="AY2" i="2"/>
  <c r="AX2" i="2"/>
  <c r="AW2" i="2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C6" i="1"/>
  <c r="C7" i="1" s="1"/>
  <c r="D6" i="1" l="1"/>
  <c r="E6" i="1" l="1"/>
  <c r="D7" i="1"/>
  <c r="E7" i="1" l="1"/>
  <c r="F6" i="1"/>
  <c r="F7" i="1" l="1"/>
  <c r="G6" i="1"/>
  <c r="H6" i="1" l="1"/>
  <c r="G7" i="1"/>
  <c r="I6" i="1" l="1"/>
  <c r="H7" i="1"/>
  <c r="J6" i="1" l="1"/>
  <c r="I7" i="1"/>
  <c r="J7" i="1" l="1"/>
  <c r="K6" i="1"/>
  <c r="K7" i="1" l="1"/>
  <c r="L6" i="1"/>
  <c r="M6" i="1" l="1"/>
  <c r="L7" i="1"/>
  <c r="M7" i="1" l="1"/>
  <c r="N6" i="1"/>
  <c r="N7" i="1" l="1"/>
  <c r="O6" i="1"/>
  <c r="P6" i="1" l="1"/>
  <c r="O7" i="1"/>
  <c r="Q6" i="1" l="1"/>
  <c r="P7" i="1"/>
  <c r="R6" i="1" l="1"/>
  <c r="Q7" i="1"/>
  <c r="R7" i="1" l="1"/>
  <c r="S6" i="1"/>
  <c r="S7" i="1" l="1"/>
  <c r="T6" i="1"/>
  <c r="U6" i="1" l="1"/>
  <c r="T7" i="1"/>
  <c r="U7" i="1" l="1"/>
  <c r="V6" i="1"/>
  <c r="V7" i="1" l="1"/>
  <c r="W6" i="1"/>
  <c r="X6" i="1" l="1"/>
  <c r="W7" i="1"/>
  <c r="Y6" i="1" l="1"/>
  <c r="X7" i="1"/>
  <c r="Z6" i="1" l="1"/>
  <c r="Y7" i="1"/>
  <c r="Z7" i="1" l="1"/>
  <c r="AA6" i="1"/>
  <c r="AA7" i="1" l="1"/>
  <c r="AB6" i="1"/>
  <c r="AC6" i="1" l="1"/>
  <c r="AB7" i="1"/>
  <c r="AC7" i="1" l="1"/>
  <c r="AD6" i="1"/>
  <c r="AD7" i="1" l="1"/>
  <c r="AE6" i="1"/>
  <c r="AE7" i="1" l="1"/>
  <c r="AF6" i="1"/>
  <c r="AG6" i="1" l="1"/>
  <c r="AG7" i="1" s="1"/>
  <c r="AF7" i="1"/>
</calcChain>
</file>

<file path=xl/sharedStrings.xml><?xml version="1.0" encoding="utf-8"?>
<sst xmlns="http://schemas.openxmlformats.org/spreadsheetml/2006/main" count="102" uniqueCount="93">
  <si>
    <t>わいわい児童クラブみどりの</t>
  </si>
  <si>
    <t>FAX  029-893-2952</t>
  </si>
  <si>
    <t>E-mail:info@ibarakiymca.org</t>
  </si>
  <si>
    <t>年</t>
  </si>
  <si>
    <t>小学校：</t>
  </si>
  <si>
    <t>氏　名</t>
  </si>
  <si>
    <t>月児童クラブ　パーソナルカード</t>
  </si>
  <si>
    <t>下校時間</t>
  </si>
  <si>
    <t>（送り時間）</t>
  </si>
  <si>
    <t>迎え時間</t>
  </si>
  <si>
    <t>（保護者様の　来館時間）</t>
  </si>
  <si>
    <t>学校行事
祝日</t>
  </si>
  <si>
    <t>ＹＭＣＡの関連プログラム
保護者様備考欄</t>
  </si>
  <si>
    <t>※</t>
  </si>
  <si>
    <t>パーソナルカードはご利用の有無を判断するのに用いられます。必ずご提出いただくようお願いいたします。</t>
  </si>
  <si>
    <t>時間はどちらも必ずご記入ください。無記入の場合、送迎の責任を負いかねます。現時点でご不明の場合は、分かり次第ご連絡で構いません。</t>
  </si>
  <si>
    <t>通常と異なる下校時刻の際には、学校行事欄に理由をご記入いただけますと幸いです（クラブ、委員会・特別日課等）。</t>
  </si>
  <si>
    <t>日時</t>
  </si>
  <si>
    <t>受付番号</t>
  </si>
  <si>
    <t>学童名</t>
  </si>
  <si>
    <t>学校名</t>
  </si>
  <si>
    <t>学年</t>
  </si>
  <si>
    <t>01日時</t>
  </si>
  <si>
    <t>01日分</t>
  </si>
  <si>
    <t>02日時</t>
  </si>
  <si>
    <t>02日分</t>
  </si>
  <si>
    <t>03日時</t>
  </si>
  <si>
    <t>03日分</t>
  </si>
  <si>
    <t>04日時</t>
  </si>
  <si>
    <t>04日分</t>
  </si>
  <si>
    <t>05日時</t>
  </si>
  <si>
    <t>05日分</t>
  </si>
  <si>
    <t>06日時</t>
  </si>
  <si>
    <t>06日分</t>
  </si>
  <si>
    <t>07日時</t>
  </si>
  <si>
    <t>07日分</t>
  </si>
  <si>
    <t>08日時</t>
  </si>
  <si>
    <t>08日分</t>
  </si>
  <si>
    <t>09日時</t>
  </si>
  <si>
    <t>09日分</t>
  </si>
  <si>
    <t>10日時</t>
  </si>
  <si>
    <t>10日分</t>
  </si>
  <si>
    <t>11日時</t>
  </si>
  <si>
    <t>11日分</t>
  </si>
  <si>
    <t>12日時</t>
  </si>
  <si>
    <t>12日分</t>
  </si>
  <si>
    <t>13日時</t>
  </si>
  <si>
    <t>13日分</t>
  </si>
  <si>
    <t>14日時</t>
  </si>
  <si>
    <t>14日分</t>
  </si>
  <si>
    <t>15日時</t>
  </si>
  <si>
    <t>15日分</t>
  </si>
  <si>
    <t>16日時</t>
  </si>
  <si>
    <t>16日分</t>
  </si>
  <si>
    <t>17日時</t>
  </si>
  <si>
    <t>17日分</t>
  </si>
  <si>
    <t>18日時</t>
  </si>
  <si>
    <t>18日分</t>
  </si>
  <si>
    <t>19日時</t>
  </si>
  <si>
    <t>19日分</t>
  </si>
  <si>
    <t>20日時</t>
  </si>
  <si>
    <t>20日分</t>
  </si>
  <si>
    <t>21日時</t>
  </si>
  <si>
    <t>21日分</t>
  </si>
  <si>
    <t>22日時</t>
  </si>
  <si>
    <t>22日分</t>
  </si>
  <si>
    <t>23日時</t>
  </si>
  <si>
    <t>23日分</t>
  </si>
  <si>
    <t>24日時</t>
  </si>
  <si>
    <t>24日分</t>
  </si>
  <si>
    <t>25日時</t>
  </si>
  <si>
    <t>25日分</t>
  </si>
  <si>
    <t>26日時</t>
  </si>
  <si>
    <t>26日分</t>
  </si>
  <si>
    <t>27日時</t>
  </si>
  <si>
    <t>27日分</t>
  </si>
  <si>
    <t>28日時</t>
  </si>
  <si>
    <t>28日分</t>
  </si>
  <si>
    <t>29日時</t>
  </si>
  <si>
    <t>29日分</t>
  </si>
  <si>
    <t>30日時</t>
  </si>
  <si>
    <t>30日分</t>
  </si>
  <si>
    <t>31日時</t>
  </si>
  <si>
    <t>31日分</t>
  </si>
  <si>
    <t>スタッフへ連絡</t>
  </si>
  <si>
    <t>E-Mail</t>
  </si>
  <si>
    <r>
      <rPr>
        <sz val="11"/>
        <color theme="1"/>
        <rFont val="ＭＳ ゴシック"/>
        <family val="3"/>
        <charset val="128"/>
      </rPr>
      <t>3月パーソナルカードは、2月28日</t>
    </r>
    <r>
      <rPr>
        <sz val="11"/>
        <color theme="1"/>
        <rFont val="Calibri"/>
        <family val="2"/>
        <scheme val="minor"/>
      </rPr>
      <t>(</t>
    </r>
    <r>
      <rPr>
        <sz val="11"/>
        <color theme="1"/>
        <rFont val="ＭＳ ゴシック"/>
        <family val="2"/>
        <charset val="128"/>
      </rPr>
      <t>火</t>
    </r>
    <r>
      <rPr>
        <sz val="11"/>
        <color theme="1"/>
        <rFont val="Calibri"/>
        <family val="2"/>
        <scheme val="minor"/>
      </rPr>
      <t>)</t>
    </r>
    <r>
      <rPr>
        <sz val="11"/>
        <color theme="1"/>
        <rFont val="ＭＳ ゴシック"/>
        <family val="3"/>
        <charset val="128"/>
      </rPr>
      <t>までにご提出いただくようお願いいたします。</t>
    </r>
    <rPh sb="18" eb="19">
      <t>カ</t>
    </rPh>
    <phoneticPr fontId="16"/>
  </si>
  <si>
    <t>春分の日</t>
    <rPh sb="0" eb="2">
      <t>シュンブン</t>
    </rPh>
    <rPh sb="3" eb="4">
      <t>ヒ</t>
    </rPh>
    <phoneticPr fontId="16"/>
  </si>
  <si>
    <t>保護者会</t>
    <rPh sb="0" eb="3">
      <t>ホゴシャ</t>
    </rPh>
    <rPh sb="3" eb="4">
      <t>カイ</t>
    </rPh>
    <phoneticPr fontId="16"/>
  </si>
  <si>
    <t>新入生オリエンテーション</t>
    <rPh sb="0" eb="3">
      <t>シンニュウセイ</t>
    </rPh>
    <phoneticPr fontId="16"/>
  </si>
  <si>
    <t>チャリティーバザー</t>
    <phoneticPr fontId="16"/>
  </si>
  <si>
    <t>やたべ館誕生日会</t>
    <rPh sb="3" eb="4">
      <t>カン</t>
    </rPh>
    <rPh sb="4" eb="7">
      <t>タンジョウビ</t>
    </rPh>
    <rPh sb="7" eb="8">
      <t>カイ</t>
    </rPh>
    <phoneticPr fontId="16"/>
  </si>
  <si>
    <t>スプリングスクール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</si>
</sst>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20">
    <font>
      <sz val="11"/>
      <color rgb="FF000000"/>
      <name val="Calibri"/>
      <scheme val="minor"/>
    </font>
    <font>
      <b/>
      <sz val="12"/>
      <color theme="1"/>
      <name val="MS PGothic"/>
      <family val="3"/>
      <charset val="128"/>
    </font>
    <font>
      <b/>
      <sz val="14"/>
      <color theme="1"/>
      <name val="MS PGothic"/>
      <family val="3"/>
      <charset val="128"/>
    </font>
    <font>
      <b/>
      <sz val="16"/>
      <color theme="1"/>
      <name val="MS PGothic"/>
      <family val="3"/>
      <charset val="128"/>
    </font>
    <font>
      <b/>
      <sz val="13"/>
      <color theme="1"/>
      <name val="MS PGothic"/>
      <family val="3"/>
      <charset val="128"/>
    </font>
    <font>
      <sz val="12"/>
      <color theme="1"/>
      <name val="MS PGothic"/>
      <family val="3"/>
      <charset val="128"/>
    </font>
    <font>
      <sz val="11"/>
      <name val="Calibri"/>
      <family val="2"/>
    </font>
    <font>
      <sz val="14"/>
      <color theme="1"/>
      <name val="MS PGothic"/>
      <family val="3"/>
      <charset val="128"/>
    </font>
    <font>
      <u/>
      <sz val="16"/>
      <color theme="1"/>
      <name val="MS PGothic"/>
      <family val="3"/>
      <charset val="128"/>
    </font>
    <font>
      <sz val="16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sz val="10"/>
      <color theme="1"/>
      <name val="MS PGothic"/>
      <family val="3"/>
      <charset val="128"/>
    </font>
    <font>
      <sz val="10"/>
      <color rgb="FF3A3838"/>
      <name val="MS PGothic"/>
      <family val="3"/>
      <charset val="128"/>
    </font>
    <font>
      <sz val="9"/>
      <color theme="1"/>
      <name val="MS PGothic"/>
      <family val="3"/>
      <charset val="128"/>
    </font>
    <font>
      <sz val="11"/>
      <color theme="1"/>
      <name val="Calibri"/>
      <family val="2"/>
      <scheme val="minor"/>
    </font>
    <font>
      <b/>
      <sz val="11"/>
      <color theme="1"/>
      <name val="MS PGothic"/>
      <family val="3"/>
      <charset val="128"/>
    </font>
    <font>
      <sz val="6"/>
      <name val="Calibri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Calibri"/>
      <family val="3"/>
      <charset val="128"/>
      <scheme val="minor"/>
    </font>
    <font>
      <sz val="11"/>
      <color theme="1"/>
      <name val="ＭＳ 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1" tint="0.499984740745262"/>
        <bgColor rgb="FF7F7F7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0" xfId="0" applyFont="1"/>
    <xf numFmtId="0" fontId="7" fillId="0" borderId="1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vertical="top" wrapText="1"/>
    </xf>
    <xf numFmtId="176" fontId="11" fillId="0" borderId="4" xfId="0" applyNumberFormat="1" applyFont="1" applyBorder="1" applyAlignment="1">
      <alignment horizontal="center" vertical="center"/>
    </xf>
    <xf numFmtId="177" fontId="11" fillId="0" borderId="4" xfId="0" applyNumberFormat="1" applyFont="1" applyBorder="1" applyAlignment="1">
      <alignment horizontal="center" vertical="center"/>
    </xf>
    <xf numFmtId="177" fontId="11" fillId="0" borderId="5" xfId="0" applyNumberFormat="1" applyFont="1" applyBorder="1" applyAlignment="1">
      <alignment horizontal="center" vertical="center"/>
    </xf>
    <xf numFmtId="0" fontId="11" fillId="2" borderId="8" xfId="0" applyFont="1" applyFill="1" applyBorder="1" applyAlignment="1">
      <alignment horizontal="right" vertical="center" textRotation="255"/>
    </xf>
    <xf numFmtId="0" fontId="11" fillId="2" borderId="9" xfId="0" applyFont="1" applyFill="1" applyBorder="1" applyAlignment="1">
      <alignment horizontal="right" vertical="center" textRotation="255"/>
    </xf>
    <xf numFmtId="0" fontId="11" fillId="2" borderId="12" xfId="0" applyFont="1" applyFill="1" applyBorder="1" applyAlignment="1">
      <alignment horizontal="right" vertical="center" textRotation="255"/>
    </xf>
    <xf numFmtId="0" fontId="11" fillId="2" borderId="13" xfId="0" applyFont="1" applyFill="1" applyBorder="1" applyAlignment="1">
      <alignment horizontal="right" vertical="center" textRotation="255"/>
    </xf>
    <xf numFmtId="0" fontId="11" fillId="2" borderId="4" xfId="0" applyFont="1" applyFill="1" applyBorder="1" applyAlignment="1">
      <alignment vertical="center" textRotation="255"/>
    </xf>
    <xf numFmtId="0" fontId="11" fillId="0" borderId="4" xfId="0" applyFont="1" applyBorder="1" applyAlignment="1">
      <alignment vertical="center" textRotation="255"/>
    </xf>
    <xf numFmtId="0" fontId="11" fillId="0" borderId="15" xfId="0" applyFont="1" applyBorder="1" applyAlignment="1">
      <alignment vertical="center" textRotation="255"/>
    </xf>
    <xf numFmtId="0" fontId="13" fillId="0" borderId="4" xfId="0" applyFont="1" applyBorder="1" applyAlignment="1">
      <alignment horizontal="center" vertical="center" textRotation="255" wrapText="1"/>
    </xf>
    <xf numFmtId="0" fontId="11" fillId="0" borderId="4" xfId="0" applyFont="1" applyBorder="1" applyAlignment="1">
      <alignment horizontal="center" vertical="center" textRotation="255" wrapText="1"/>
    </xf>
    <xf numFmtId="0" fontId="11" fillId="2" borderId="4" xfId="0" applyFont="1" applyFill="1" applyBorder="1" applyAlignment="1">
      <alignment horizontal="center" vertical="center" textRotation="255" wrapText="1"/>
    </xf>
    <xf numFmtId="0" fontId="10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11" fillId="0" borderId="0" xfId="0" applyFont="1" applyAlignment="1">
      <alignment horizontal="center" vertical="center" textRotation="255" wrapText="1"/>
    </xf>
    <xf numFmtId="0" fontId="11" fillId="0" borderId="0" xfId="0" applyFont="1" applyAlignment="1">
      <alignment vertical="center" textRotation="255"/>
    </xf>
    <xf numFmtId="0" fontId="11" fillId="0" borderId="0" xfId="0" applyFont="1" applyAlignment="1">
      <alignment vertical="center" textRotation="255" wrapText="1"/>
    </xf>
    <xf numFmtId="0" fontId="11" fillId="0" borderId="0" xfId="0" applyFont="1" applyAlignment="1">
      <alignment vertical="center"/>
    </xf>
    <xf numFmtId="0" fontId="5" fillId="0" borderId="0" xfId="0" applyFont="1"/>
    <xf numFmtId="0" fontId="15" fillId="0" borderId="0" xfId="0" applyFont="1"/>
    <xf numFmtId="0" fontId="1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22" fontId="10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12" fillId="3" borderId="9" xfId="0" applyFont="1" applyFill="1" applyBorder="1" applyAlignment="1">
      <alignment horizontal="right" vertical="center" textRotation="255"/>
    </xf>
    <xf numFmtId="0" fontId="12" fillId="3" borderId="8" xfId="0" applyFont="1" applyFill="1" applyBorder="1" applyAlignment="1">
      <alignment horizontal="right" vertical="center" textRotation="255"/>
    </xf>
    <xf numFmtId="0" fontId="12" fillId="3" borderId="13" xfId="0" applyFont="1" applyFill="1" applyBorder="1" applyAlignment="1">
      <alignment horizontal="right" vertical="center" textRotation="255"/>
    </xf>
    <xf numFmtId="0" fontId="12" fillId="3" borderId="14" xfId="0" applyFont="1" applyFill="1" applyBorder="1" applyAlignment="1">
      <alignment horizontal="right" vertical="center" textRotation="255"/>
    </xf>
    <xf numFmtId="0" fontId="12" fillId="3" borderId="12" xfId="0" applyFont="1" applyFill="1" applyBorder="1" applyAlignment="1">
      <alignment horizontal="right" vertical="center" textRotation="255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11" fillId="0" borderId="6" xfId="0" applyFont="1" applyBorder="1" applyAlignment="1">
      <alignment horizontal="center" vertical="center" textRotation="255"/>
    </xf>
    <xf numFmtId="0" fontId="6" fillId="0" borderId="10" xfId="0" applyFont="1" applyBorder="1" applyAlignment="1">
      <alignment vertical="center"/>
    </xf>
    <xf numFmtId="0" fontId="11" fillId="0" borderId="7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vertical="center"/>
    </xf>
    <xf numFmtId="0" fontId="11" fillId="0" borderId="7" xfId="0" applyFont="1" applyBorder="1" applyAlignment="1">
      <alignment horizontal="center" vertical="center" textRotation="255" wrapText="1"/>
    </xf>
    <xf numFmtId="0" fontId="11" fillId="0" borderId="2" xfId="0" applyFont="1" applyBorder="1" applyAlignment="1">
      <alignment horizontal="center" vertical="center" textRotation="255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4"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00"/>
  <sheetViews>
    <sheetView showGridLines="0" tabSelected="1" zoomScaleNormal="100" workbookViewId="0">
      <selection activeCell="AI11" sqref="AI11"/>
    </sheetView>
  </sheetViews>
  <sheetFormatPr defaultColWidth="14.42578125" defaultRowHeight="15" customHeight="1"/>
  <cols>
    <col min="1" max="1" width="3.42578125" customWidth="1"/>
    <col min="2" max="2" width="5.28515625" customWidth="1"/>
    <col min="3" max="33" width="4.28515625" customWidth="1"/>
  </cols>
  <sheetData>
    <row r="1" spans="1:33" ht="13.5" customHeight="1">
      <c r="B1" s="1" t="s">
        <v>0</v>
      </c>
      <c r="T1" s="2" t="s">
        <v>1</v>
      </c>
      <c r="U1" s="3"/>
      <c r="V1" s="4"/>
      <c r="W1" s="5"/>
      <c r="X1" s="6"/>
      <c r="Y1" s="1" t="s">
        <v>2</v>
      </c>
      <c r="AC1" s="6"/>
      <c r="AD1" s="6"/>
    </row>
    <row r="2" spans="1:33" ht="9.75" customHeight="1">
      <c r="V2" s="3"/>
      <c r="W2" s="3"/>
      <c r="X2" s="4"/>
      <c r="Y2" s="5"/>
      <c r="Z2" s="6"/>
      <c r="AA2" s="6"/>
      <c r="AB2" s="7"/>
      <c r="AC2" s="6"/>
      <c r="AD2" s="6"/>
    </row>
    <row r="3" spans="1:33" ht="21.75" customHeight="1">
      <c r="A3" s="8"/>
      <c r="B3" s="60">
        <v>2023</v>
      </c>
      <c r="C3" s="61"/>
      <c r="D3" s="2" t="s">
        <v>3</v>
      </c>
      <c r="E3" s="9"/>
      <c r="F3" s="9"/>
      <c r="G3" s="9"/>
      <c r="H3" s="9"/>
      <c r="I3" s="9"/>
      <c r="J3" s="8" t="s">
        <v>4</v>
      </c>
      <c r="K3" s="9"/>
      <c r="L3" s="49"/>
      <c r="M3" s="50"/>
      <c r="N3" s="50"/>
      <c r="O3" s="50"/>
      <c r="P3" s="2"/>
      <c r="Q3" s="8"/>
      <c r="R3" s="2"/>
      <c r="S3" s="8"/>
      <c r="T3" s="10"/>
      <c r="U3" s="8" t="s">
        <v>3</v>
      </c>
      <c r="V3" s="8"/>
      <c r="W3" s="8"/>
      <c r="X3" s="11" t="s">
        <v>5</v>
      </c>
      <c r="Y3" s="51"/>
      <c r="Z3" s="50"/>
      <c r="AA3" s="50"/>
      <c r="AB3" s="50"/>
      <c r="AC3" s="50"/>
      <c r="AD3" s="50"/>
      <c r="AE3" s="8"/>
      <c r="AF3" s="8"/>
      <c r="AG3" s="8"/>
    </row>
    <row r="4" spans="1:33" ht="15" customHeight="1">
      <c r="A4" s="8"/>
      <c r="B4" s="3">
        <v>3</v>
      </c>
      <c r="C4" s="1" t="s">
        <v>6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8"/>
      <c r="AF4" s="8"/>
      <c r="AG4" s="8"/>
    </row>
    <row r="5" spans="1:33" ht="4.5" customHeight="1">
      <c r="B5" s="13"/>
      <c r="C5" s="13"/>
      <c r="D5" s="13"/>
      <c r="E5" s="13"/>
      <c r="F5" s="13"/>
      <c r="G5" s="13"/>
      <c r="H5" s="13"/>
      <c r="I5" s="13"/>
      <c r="J5" s="13"/>
      <c r="K5" s="13"/>
      <c r="L5" s="14"/>
      <c r="M5" s="15"/>
      <c r="N5" s="15"/>
      <c r="O5" s="15"/>
      <c r="P5" s="16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</row>
    <row r="6" spans="1:33" ht="10.5" customHeight="1">
      <c r="A6" s="52"/>
      <c r="B6" s="53"/>
      <c r="C6" s="17">
        <f>DATE(B3,B4,1)</f>
        <v>44986</v>
      </c>
      <c r="D6" s="17">
        <f t="shared" ref="D6:AG6" si="0">C6+1</f>
        <v>44987</v>
      </c>
      <c r="E6" s="17">
        <f t="shared" si="0"/>
        <v>44988</v>
      </c>
      <c r="F6" s="17">
        <f t="shared" si="0"/>
        <v>44989</v>
      </c>
      <c r="G6" s="17">
        <f t="shared" si="0"/>
        <v>44990</v>
      </c>
      <c r="H6" s="17">
        <f t="shared" si="0"/>
        <v>44991</v>
      </c>
      <c r="I6" s="17">
        <f t="shared" si="0"/>
        <v>44992</v>
      </c>
      <c r="J6" s="17">
        <f t="shared" si="0"/>
        <v>44993</v>
      </c>
      <c r="K6" s="17">
        <f t="shared" si="0"/>
        <v>44994</v>
      </c>
      <c r="L6" s="17">
        <f t="shared" si="0"/>
        <v>44995</v>
      </c>
      <c r="M6" s="17">
        <f t="shared" si="0"/>
        <v>44996</v>
      </c>
      <c r="N6" s="17">
        <f t="shared" si="0"/>
        <v>44997</v>
      </c>
      <c r="O6" s="17">
        <f t="shared" si="0"/>
        <v>44998</v>
      </c>
      <c r="P6" s="17">
        <f t="shared" si="0"/>
        <v>44999</v>
      </c>
      <c r="Q6" s="17">
        <f t="shared" si="0"/>
        <v>45000</v>
      </c>
      <c r="R6" s="17">
        <f t="shared" si="0"/>
        <v>45001</v>
      </c>
      <c r="S6" s="17">
        <f t="shared" si="0"/>
        <v>45002</v>
      </c>
      <c r="T6" s="17">
        <f t="shared" si="0"/>
        <v>45003</v>
      </c>
      <c r="U6" s="17">
        <f t="shared" si="0"/>
        <v>45004</v>
      </c>
      <c r="V6" s="17">
        <f t="shared" si="0"/>
        <v>45005</v>
      </c>
      <c r="W6" s="17">
        <f t="shared" si="0"/>
        <v>45006</v>
      </c>
      <c r="X6" s="17">
        <f t="shared" si="0"/>
        <v>45007</v>
      </c>
      <c r="Y6" s="17">
        <f t="shared" si="0"/>
        <v>45008</v>
      </c>
      <c r="Z6" s="17">
        <f t="shared" si="0"/>
        <v>45009</v>
      </c>
      <c r="AA6" s="17">
        <f t="shared" si="0"/>
        <v>45010</v>
      </c>
      <c r="AB6" s="17">
        <f t="shared" si="0"/>
        <v>45011</v>
      </c>
      <c r="AC6" s="17">
        <f t="shared" si="0"/>
        <v>45012</v>
      </c>
      <c r="AD6" s="17">
        <f t="shared" si="0"/>
        <v>45013</v>
      </c>
      <c r="AE6" s="17">
        <f t="shared" si="0"/>
        <v>45014</v>
      </c>
      <c r="AF6" s="17">
        <f t="shared" si="0"/>
        <v>45015</v>
      </c>
      <c r="AG6" s="17">
        <f t="shared" si="0"/>
        <v>45016</v>
      </c>
    </row>
    <row r="7" spans="1:33" ht="11.25" customHeight="1">
      <c r="A7" s="52"/>
      <c r="B7" s="53"/>
      <c r="C7" s="18">
        <f t="shared" ref="C7:AG7" si="1">C6</f>
        <v>44986</v>
      </c>
      <c r="D7" s="18">
        <f t="shared" si="1"/>
        <v>44987</v>
      </c>
      <c r="E7" s="18">
        <f t="shared" si="1"/>
        <v>44988</v>
      </c>
      <c r="F7" s="18">
        <f t="shared" si="1"/>
        <v>44989</v>
      </c>
      <c r="G7" s="18">
        <f t="shared" si="1"/>
        <v>44990</v>
      </c>
      <c r="H7" s="18">
        <f t="shared" si="1"/>
        <v>44991</v>
      </c>
      <c r="I7" s="18">
        <f t="shared" si="1"/>
        <v>44992</v>
      </c>
      <c r="J7" s="18">
        <f t="shared" si="1"/>
        <v>44993</v>
      </c>
      <c r="K7" s="18">
        <f t="shared" si="1"/>
        <v>44994</v>
      </c>
      <c r="L7" s="18">
        <f t="shared" si="1"/>
        <v>44995</v>
      </c>
      <c r="M7" s="18">
        <f t="shared" si="1"/>
        <v>44996</v>
      </c>
      <c r="N7" s="18">
        <f t="shared" si="1"/>
        <v>44997</v>
      </c>
      <c r="O7" s="18">
        <f t="shared" si="1"/>
        <v>44998</v>
      </c>
      <c r="P7" s="18">
        <f t="shared" si="1"/>
        <v>44999</v>
      </c>
      <c r="Q7" s="18">
        <f t="shared" si="1"/>
        <v>45000</v>
      </c>
      <c r="R7" s="18">
        <f t="shared" si="1"/>
        <v>45001</v>
      </c>
      <c r="S7" s="18">
        <f t="shared" si="1"/>
        <v>45002</v>
      </c>
      <c r="T7" s="18">
        <f t="shared" si="1"/>
        <v>45003</v>
      </c>
      <c r="U7" s="18">
        <f t="shared" si="1"/>
        <v>45004</v>
      </c>
      <c r="V7" s="18">
        <f t="shared" si="1"/>
        <v>45005</v>
      </c>
      <c r="W7" s="19">
        <f t="shared" si="1"/>
        <v>45006</v>
      </c>
      <c r="X7" s="19">
        <f t="shared" si="1"/>
        <v>45007</v>
      </c>
      <c r="Y7" s="19">
        <f t="shared" si="1"/>
        <v>45008</v>
      </c>
      <c r="Z7" s="19">
        <f t="shared" si="1"/>
        <v>45009</v>
      </c>
      <c r="AA7" s="19">
        <f t="shared" si="1"/>
        <v>45010</v>
      </c>
      <c r="AB7" s="19">
        <f t="shared" si="1"/>
        <v>45011</v>
      </c>
      <c r="AC7" s="19">
        <f t="shared" si="1"/>
        <v>45012</v>
      </c>
      <c r="AD7" s="19">
        <f t="shared" si="1"/>
        <v>45013</v>
      </c>
      <c r="AE7" s="19">
        <f t="shared" si="1"/>
        <v>45014</v>
      </c>
      <c r="AF7" s="19">
        <f t="shared" si="1"/>
        <v>45015</v>
      </c>
      <c r="AG7" s="19">
        <f t="shared" si="1"/>
        <v>45016</v>
      </c>
    </row>
    <row r="8" spans="1:33" ht="37.5" customHeight="1">
      <c r="A8" s="54" t="s">
        <v>7</v>
      </c>
      <c r="B8" s="56" t="s">
        <v>8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  <c r="W8" s="20"/>
      <c r="X8" s="20"/>
      <c r="Y8" s="20"/>
      <c r="Z8" s="20"/>
      <c r="AA8" s="21"/>
      <c r="AB8" s="44"/>
      <c r="AC8" s="44"/>
      <c r="AD8" s="45"/>
      <c r="AE8" s="44"/>
      <c r="AF8" s="45"/>
      <c r="AG8" s="45"/>
    </row>
    <row r="9" spans="1:33" ht="37.5" customHeight="1">
      <c r="A9" s="55"/>
      <c r="B9" s="57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3"/>
      <c r="W9" s="22"/>
      <c r="X9" s="22"/>
      <c r="Y9" s="22"/>
      <c r="Z9" s="22"/>
      <c r="AA9" s="23"/>
      <c r="AB9" s="46"/>
      <c r="AC9" s="46"/>
      <c r="AD9" s="47"/>
      <c r="AE9" s="46"/>
      <c r="AF9" s="47"/>
      <c r="AG9" s="47"/>
    </row>
    <row r="10" spans="1:33" ht="37.5" customHeight="1">
      <c r="A10" s="54" t="s">
        <v>9</v>
      </c>
      <c r="B10" s="58" t="s">
        <v>10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1"/>
      <c r="W10" s="20"/>
      <c r="X10" s="20"/>
      <c r="Y10" s="20"/>
      <c r="Z10" s="20"/>
      <c r="AA10" s="21"/>
      <c r="AB10" s="44"/>
      <c r="AC10" s="44"/>
      <c r="AD10" s="45"/>
      <c r="AE10" s="44"/>
      <c r="AF10" s="45"/>
      <c r="AG10" s="45"/>
    </row>
    <row r="11" spans="1:33" ht="46.5" customHeight="1">
      <c r="A11" s="55"/>
      <c r="B11" s="57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3"/>
      <c r="W11" s="22"/>
      <c r="X11" s="22"/>
      <c r="Y11" s="22"/>
      <c r="Z11" s="22"/>
      <c r="AA11" s="23"/>
      <c r="AB11" s="46"/>
      <c r="AC11" s="46"/>
      <c r="AD11" s="48"/>
      <c r="AE11" s="46"/>
      <c r="AF11" s="48"/>
      <c r="AG11" s="48"/>
    </row>
    <row r="12" spans="1:33" ht="90" customHeight="1">
      <c r="A12" s="59" t="s">
        <v>11</v>
      </c>
      <c r="B12" s="53"/>
      <c r="C12" s="24"/>
      <c r="D12" s="24"/>
      <c r="E12" s="24"/>
      <c r="F12" s="24"/>
      <c r="G12" s="24"/>
      <c r="H12" s="24"/>
      <c r="I12" s="24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6" t="s">
        <v>87</v>
      </c>
      <c r="X12" s="26"/>
      <c r="Y12" s="26"/>
      <c r="Z12" s="26"/>
      <c r="AA12" s="26"/>
      <c r="AB12" s="26"/>
      <c r="AC12" s="26"/>
      <c r="AD12" s="26"/>
      <c r="AE12" s="26"/>
      <c r="AF12" s="26"/>
      <c r="AG12" s="26"/>
    </row>
    <row r="13" spans="1:33" ht="165" customHeight="1">
      <c r="A13" s="59" t="s">
        <v>12</v>
      </c>
      <c r="B13" s="53"/>
      <c r="C13" s="27"/>
      <c r="D13" s="27"/>
      <c r="E13" s="27"/>
      <c r="F13" s="27" t="s">
        <v>90</v>
      </c>
      <c r="G13" s="27"/>
      <c r="H13" s="27"/>
      <c r="I13" s="27"/>
      <c r="J13" s="27"/>
      <c r="K13" s="27"/>
      <c r="L13" s="27"/>
      <c r="M13" s="28" t="s">
        <v>88</v>
      </c>
      <c r="N13" s="28"/>
      <c r="O13" s="28"/>
      <c r="P13" s="28" t="s">
        <v>91</v>
      </c>
      <c r="Q13" s="28"/>
      <c r="R13" s="28"/>
      <c r="S13" s="28"/>
      <c r="T13" s="28" t="s">
        <v>89</v>
      </c>
      <c r="U13" s="28"/>
      <c r="V13" s="27"/>
      <c r="W13" s="29"/>
      <c r="X13" s="28"/>
      <c r="Y13" s="28"/>
      <c r="Z13" s="28"/>
      <c r="AA13" s="28"/>
      <c r="AB13" s="28" t="s">
        <v>92</v>
      </c>
      <c r="AC13" s="28" t="s">
        <v>92</v>
      </c>
      <c r="AD13" s="28" t="s">
        <v>92</v>
      </c>
      <c r="AE13" s="28" t="s">
        <v>92</v>
      </c>
      <c r="AF13" s="28" t="s">
        <v>92</v>
      </c>
      <c r="AG13" s="28" t="s">
        <v>92</v>
      </c>
    </row>
    <row r="14" spans="1:33" ht="15" customHeight="1">
      <c r="A14" s="30" t="s">
        <v>13</v>
      </c>
      <c r="B14" s="31" t="s">
        <v>14</v>
      </c>
      <c r="C14" s="32"/>
      <c r="D14" s="33"/>
      <c r="E14" s="34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3"/>
      <c r="Q14" s="32"/>
      <c r="R14" s="32"/>
      <c r="S14" s="32"/>
      <c r="T14" s="32"/>
      <c r="U14" s="33"/>
      <c r="V14" s="32"/>
      <c r="W14" s="32"/>
      <c r="X14" s="32"/>
      <c r="Y14" s="33"/>
      <c r="Z14" s="35"/>
      <c r="AA14" s="32"/>
      <c r="AB14" s="33"/>
      <c r="AC14" s="33"/>
      <c r="AD14" s="33"/>
      <c r="AE14" s="35"/>
      <c r="AF14" s="35"/>
      <c r="AG14" s="35"/>
    </row>
    <row r="15" spans="1:33" ht="15" customHeight="1">
      <c r="A15" s="30" t="s">
        <v>13</v>
      </c>
      <c r="B15" s="31" t="s">
        <v>15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8"/>
      <c r="Q15" s="8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15"/>
      <c r="AD15" s="15"/>
      <c r="AE15" s="15"/>
      <c r="AF15" s="15"/>
      <c r="AG15" s="15"/>
    </row>
    <row r="16" spans="1:33" ht="15" customHeight="1">
      <c r="A16" s="30" t="s">
        <v>13</v>
      </c>
      <c r="B16" s="15" t="s">
        <v>16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AD16" s="15"/>
    </row>
    <row r="17" spans="1:33" ht="15" customHeight="1">
      <c r="A17" s="30" t="s">
        <v>13</v>
      </c>
      <c r="B17" s="43" t="s">
        <v>86</v>
      </c>
      <c r="C17" s="15"/>
      <c r="D17" s="15"/>
      <c r="E17" s="15"/>
      <c r="F17" s="15"/>
      <c r="G17" s="15"/>
      <c r="H17" s="15"/>
      <c r="I17" s="15"/>
      <c r="J17" s="15"/>
      <c r="K17" s="15"/>
      <c r="L17" s="38"/>
      <c r="M17" s="38"/>
      <c r="N17" s="38"/>
      <c r="O17" s="38"/>
      <c r="P17" s="38"/>
      <c r="Q17" s="15"/>
      <c r="R17" s="8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15"/>
      <c r="AD17" s="15"/>
      <c r="AE17" s="15"/>
      <c r="AF17" s="15"/>
      <c r="AG17" s="15"/>
    </row>
    <row r="18" spans="1:33" ht="15" customHeight="1">
      <c r="A18" s="30"/>
      <c r="B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ht="15" customHeight="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8"/>
      <c r="AE19" s="15"/>
      <c r="AF19" s="15"/>
      <c r="AG19" s="15"/>
    </row>
    <row r="20" spans="1:33" ht="15" customHeight="1">
      <c r="A20" s="30"/>
      <c r="B20" s="15"/>
      <c r="C20" s="15"/>
      <c r="D20" s="15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15"/>
      <c r="T20" s="15"/>
      <c r="U20" s="15"/>
      <c r="V20" s="8"/>
      <c r="W20" s="15"/>
      <c r="X20" s="15"/>
      <c r="Y20" s="39"/>
      <c r="Z20" s="15"/>
      <c r="AA20" s="8"/>
      <c r="AB20" s="8"/>
      <c r="AC20" s="8"/>
      <c r="AD20" s="15"/>
      <c r="AE20" s="15"/>
      <c r="AF20" s="15"/>
      <c r="AG20" s="15"/>
    </row>
    <row r="21" spans="1:33" ht="13.5" customHeight="1">
      <c r="A21" s="30"/>
      <c r="B21" s="15"/>
      <c r="C21" s="15"/>
      <c r="D21" s="15"/>
      <c r="E21" s="38"/>
      <c r="F21" s="15"/>
      <c r="G21" s="15"/>
      <c r="H21" s="15"/>
      <c r="I21" s="38"/>
      <c r="J21" s="38"/>
      <c r="K21" s="37"/>
      <c r="L21" s="37"/>
      <c r="M21" s="37"/>
      <c r="N21" s="37"/>
      <c r="O21" s="15"/>
      <c r="P21" s="15"/>
      <c r="Q21" s="15"/>
      <c r="R21" s="15"/>
      <c r="S21" s="37"/>
      <c r="T21" s="37"/>
      <c r="U21" s="15"/>
      <c r="V21" s="15"/>
      <c r="W21" s="15"/>
      <c r="X21" s="15"/>
      <c r="Y21" s="15"/>
      <c r="Z21" s="15"/>
      <c r="AA21" s="15"/>
      <c r="AB21" s="15"/>
      <c r="AC21" s="15"/>
    </row>
    <row r="22" spans="1:33" ht="15" customHeight="1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ht="15" customHeight="1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40"/>
      <c r="Z23" s="38"/>
      <c r="AA23" s="38"/>
      <c r="AB23" s="38"/>
      <c r="AC23" s="38"/>
      <c r="AD23" s="38"/>
      <c r="AE23" s="38"/>
      <c r="AF23" s="38"/>
      <c r="AG23" s="38"/>
    </row>
    <row r="24" spans="1:33" ht="15" customHeight="1">
      <c r="A24" s="30"/>
      <c r="B24" s="15"/>
      <c r="C24" s="15"/>
      <c r="D24" s="15"/>
      <c r="E24" s="38"/>
      <c r="F24" s="15"/>
      <c r="G24" s="15"/>
      <c r="H24" s="15"/>
      <c r="I24" s="38"/>
      <c r="J24" s="38"/>
      <c r="K24" s="37"/>
      <c r="L24" s="37"/>
      <c r="M24" s="37"/>
      <c r="N24" s="37"/>
      <c r="O24" s="15"/>
      <c r="P24" s="15"/>
      <c r="Q24" s="15"/>
      <c r="R24" s="15"/>
      <c r="S24" s="37"/>
      <c r="T24" s="37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</row>
    <row r="25" spans="1:33" ht="15" customHeight="1">
      <c r="A25" s="41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</row>
    <row r="26" spans="1:33" ht="15" customHeight="1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</row>
    <row r="27" spans="1:33" ht="13.5" customHeight="1">
      <c r="A27" s="38"/>
      <c r="B27" s="38"/>
      <c r="C27" s="38"/>
      <c r="D27" s="38"/>
      <c r="E27" s="38"/>
      <c r="F27" s="38"/>
      <c r="G27" s="38"/>
      <c r="H27" s="38"/>
      <c r="I27" s="38"/>
      <c r="J27" s="38"/>
    </row>
    <row r="28" spans="1:33" ht="13.5" customHeight="1">
      <c r="A28" s="38"/>
    </row>
    <row r="29" spans="1:33" ht="13.5" customHeight="1"/>
    <row r="30" spans="1:33" ht="13.5" customHeight="1"/>
    <row r="31" spans="1:33" ht="13.5" customHeight="1"/>
    <row r="32" spans="1:33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1">
    <mergeCell ref="A10:A11"/>
    <mergeCell ref="B10:B11"/>
    <mergeCell ref="A12:B12"/>
    <mergeCell ref="A13:B13"/>
    <mergeCell ref="B3:C3"/>
    <mergeCell ref="L3:O3"/>
    <mergeCell ref="Y3:AD3"/>
    <mergeCell ref="A6:B6"/>
    <mergeCell ref="A7:B7"/>
    <mergeCell ref="A8:A9"/>
    <mergeCell ref="B8:B9"/>
  </mergeCells>
  <phoneticPr fontId="16"/>
  <conditionalFormatting sqref="C8:AF11">
    <cfRule type="expression" dxfId="3" priority="1" stopIfTrue="1">
      <formula>((WEEKDAY(C$6,1)=1)+COUNTIF(C$12,"*休み*")+COUNTIF(C$12,"*の日*")+COUNTIF(C$12,"*記念日*")+COUNTIF(C$12,"*天皇*")+COUNTIF(C$12,"*休日*"))</formula>
    </cfRule>
  </conditionalFormatting>
  <conditionalFormatting sqref="C8:AF11">
    <cfRule type="expression" dxfId="2" priority="2" stopIfTrue="1">
      <formula>(MONTH($C$6)&lt;MONTH(C$7))</formula>
    </cfRule>
  </conditionalFormatting>
  <conditionalFormatting sqref="AG8:AG11">
    <cfRule type="expression" dxfId="1" priority="3" stopIfTrue="1">
      <formula>((WEEKDAY(AG$6,1)=1)+COUNTIF(AG$12,"*休み*")+COUNTIF(AG$12,"*の日*")+COUNTIF(AG$12,"*記念日*")+COUNTIF(AG$12,"*天皇*")+COUNTIF(AG$12,"*休日*"))</formula>
    </cfRule>
  </conditionalFormatting>
  <conditionalFormatting sqref="AG8:AG11">
    <cfRule type="expression" dxfId="0" priority="4" stopIfTrue="1">
      <formula>(MONTH($C$6)&lt;MONTH(AG$7))</formula>
    </cfRule>
  </conditionalFormatting>
  <dataValidations count="5">
    <dataValidation type="list" allowBlank="1" showInputMessage="1" showErrorMessage="1" prompt="小学校名選択 - ［▼］をクリックし、小学校名を選択してください。" sqref="L3" xr:uid="{00000000-0002-0000-0000-000000000000}">
      <formula1>"みどりの,島名,谷田部,柳橋"</formula1>
    </dataValidation>
    <dataValidation type="list" allowBlank="1" showInputMessage="1" showErrorMessage="1" prompt="児童の学年 - ［▼］をクリックし、お子様の学年の数字を選択してください。" sqref="T3" xr:uid="{00000000-0002-0000-0000-000001000000}">
      <formula1>"1,2,3,4,5,6"</formula1>
    </dataValidation>
    <dataValidation type="list" allowBlank="1" showInputMessage="1" showErrorMessage="1" prompt="時を設定 - ［▼］ボタンをクリックし、数値を選択してください。" sqref="C10:AG10 C8:AG8" xr:uid="{00000000-0002-0000-0000-000002000000}">
      <formula1>"7,8,9,10,11,12,13,14,15,16,17,18,19,20"</formula1>
    </dataValidation>
    <dataValidation type="list" allowBlank="1" showInputMessage="1" showErrorMessage="1" prompt="分を指定 - ［▼］ボタンをクリックし、数値を選択してください。" sqref="C11:AG11 C9:AG9" xr:uid="{00000000-0002-0000-0000-000003000000}">
      <formula1>"00,05,10,15,20,25,30,35,40,45,50,55"</formula1>
    </dataValidation>
    <dataValidation type="custom" allowBlank="1" showInputMessage="1" showErrorMessage="1" prompt="児童の名前 - お子様のお名前を入力願います。" sqref="Y3" xr:uid="{00000000-0002-0000-0000-000004000000}">
      <formula1>AND(GTE(LEN(Y3),MIN((2),(16))),LTE(LEN(Y3),MAX((2),(16))))</formula1>
    </dataValidation>
  </dataValidations>
  <printOptions horizontalCentered="1"/>
  <pageMargins left="0.27559055118110237" right="0.19685039370078741" top="0.11811023622047245" bottom="0.1181102362204724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Q1000"/>
  <sheetViews>
    <sheetView workbookViewId="0"/>
  </sheetViews>
  <sheetFormatPr defaultColWidth="14.42578125" defaultRowHeight="15" customHeight="1"/>
  <cols>
    <col min="1" max="1" width="15" customWidth="1"/>
    <col min="2" max="69" width="8.7109375" customWidth="1"/>
  </cols>
  <sheetData>
    <row r="1" spans="1:69" ht="13.5" customHeight="1">
      <c r="A1" s="31" t="s">
        <v>17</v>
      </c>
      <c r="B1" s="31" t="s">
        <v>18</v>
      </c>
      <c r="C1" s="31" t="s">
        <v>19</v>
      </c>
      <c r="D1" s="31" t="s">
        <v>20</v>
      </c>
      <c r="E1" s="31" t="s">
        <v>21</v>
      </c>
      <c r="F1" s="31" t="s">
        <v>22</v>
      </c>
      <c r="G1" s="31" t="s">
        <v>23</v>
      </c>
      <c r="H1" s="31" t="s">
        <v>24</v>
      </c>
      <c r="I1" s="31" t="s">
        <v>25</v>
      </c>
      <c r="J1" s="31" t="s">
        <v>26</v>
      </c>
      <c r="K1" s="31" t="s">
        <v>27</v>
      </c>
      <c r="L1" s="31" t="s">
        <v>28</v>
      </c>
      <c r="M1" s="31" t="s">
        <v>29</v>
      </c>
      <c r="N1" s="31" t="s">
        <v>30</v>
      </c>
      <c r="O1" s="31" t="s">
        <v>31</v>
      </c>
      <c r="P1" s="31" t="s">
        <v>32</v>
      </c>
      <c r="Q1" s="31" t="s">
        <v>33</v>
      </c>
      <c r="R1" s="31" t="s">
        <v>34</v>
      </c>
      <c r="S1" s="31" t="s">
        <v>35</v>
      </c>
      <c r="T1" s="31" t="s">
        <v>36</v>
      </c>
      <c r="U1" s="31" t="s">
        <v>37</v>
      </c>
      <c r="V1" s="31" t="s">
        <v>38</v>
      </c>
      <c r="W1" s="31" t="s">
        <v>39</v>
      </c>
      <c r="X1" s="31" t="s">
        <v>40</v>
      </c>
      <c r="Y1" s="31" t="s">
        <v>41</v>
      </c>
      <c r="Z1" s="31" t="s">
        <v>42</v>
      </c>
      <c r="AA1" s="31" t="s">
        <v>43</v>
      </c>
      <c r="AB1" s="31" t="s">
        <v>44</v>
      </c>
      <c r="AC1" s="31" t="s">
        <v>45</v>
      </c>
      <c r="AD1" s="31" t="s">
        <v>46</v>
      </c>
      <c r="AE1" s="31" t="s">
        <v>47</v>
      </c>
      <c r="AF1" s="31" t="s">
        <v>48</v>
      </c>
      <c r="AG1" s="31" t="s">
        <v>49</v>
      </c>
      <c r="AH1" s="31" t="s">
        <v>50</v>
      </c>
      <c r="AI1" s="31" t="s">
        <v>51</v>
      </c>
      <c r="AJ1" s="31" t="s">
        <v>52</v>
      </c>
      <c r="AK1" s="31" t="s">
        <v>53</v>
      </c>
      <c r="AL1" s="31" t="s">
        <v>54</v>
      </c>
      <c r="AM1" s="31" t="s">
        <v>55</v>
      </c>
      <c r="AN1" s="31" t="s">
        <v>56</v>
      </c>
      <c r="AO1" s="31" t="s">
        <v>57</v>
      </c>
      <c r="AP1" s="31" t="s">
        <v>58</v>
      </c>
      <c r="AQ1" s="31" t="s">
        <v>59</v>
      </c>
      <c r="AR1" s="31" t="s">
        <v>60</v>
      </c>
      <c r="AS1" s="31" t="s">
        <v>61</v>
      </c>
      <c r="AT1" s="31" t="s">
        <v>62</v>
      </c>
      <c r="AU1" s="31" t="s">
        <v>63</v>
      </c>
      <c r="AV1" s="31" t="s">
        <v>64</v>
      </c>
      <c r="AW1" s="31" t="s">
        <v>65</v>
      </c>
      <c r="AX1" s="31" t="s">
        <v>66</v>
      </c>
      <c r="AY1" s="31" t="s">
        <v>67</v>
      </c>
      <c r="AZ1" s="31" t="s">
        <v>68</v>
      </c>
      <c r="BA1" s="31" t="s">
        <v>69</v>
      </c>
      <c r="BB1" s="31" t="s">
        <v>70</v>
      </c>
      <c r="BC1" s="31" t="s">
        <v>71</v>
      </c>
      <c r="BD1" s="31" t="s">
        <v>72</v>
      </c>
      <c r="BE1" s="31" t="s">
        <v>73</v>
      </c>
      <c r="BF1" s="31" t="s">
        <v>74</v>
      </c>
      <c r="BG1" s="31" t="s">
        <v>75</v>
      </c>
      <c r="BH1" s="31" t="s">
        <v>76</v>
      </c>
      <c r="BI1" s="31" t="s">
        <v>77</v>
      </c>
      <c r="BJ1" s="31" t="s">
        <v>78</v>
      </c>
      <c r="BK1" s="31" t="s">
        <v>79</v>
      </c>
      <c r="BL1" s="31" t="s">
        <v>80</v>
      </c>
      <c r="BM1" s="31" t="s">
        <v>81</v>
      </c>
      <c r="BN1" s="31" t="s">
        <v>82</v>
      </c>
      <c r="BO1" s="31" t="s">
        <v>83</v>
      </c>
      <c r="BP1" s="31" t="s">
        <v>84</v>
      </c>
      <c r="BQ1" s="31" t="s">
        <v>85</v>
      </c>
    </row>
    <row r="2" spans="1:69" ht="13.5" customHeight="1">
      <c r="A2" s="42"/>
      <c r="C2" s="31" t="str">
        <f>IF(Sheet1!Y3="","",Sheet1!Y3)</f>
        <v/>
      </c>
      <c r="D2" s="31" t="str">
        <f>IF(Sheet1!L3="","",Sheet1!L3)</f>
        <v/>
      </c>
      <c r="E2" s="31" t="str">
        <f>IF(Sheet1!T3="","",Sheet1!T3)</f>
        <v/>
      </c>
      <c r="F2" s="31" t="str">
        <f>IF(Sheet1!$C8="","",Sheet1!$C8)</f>
        <v/>
      </c>
      <c r="G2" s="31" t="str">
        <f>IF(Sheet1!C9="","",Sheet1!C9)</f>
        <v/>
      </c>
      <c r="H2" s="31" t="str">
        <f>IF(Sheet1!D8="","",Sheet1!D8)</f>
        <v/>
      </c>
      <c r="I2" s="31" t="str">
        <f>IF(Sheet1!D9="","",Sheet1!D9)</f>
        <v/>
      </c>
      <c r="J2" s="31" t="str">
        <f>IF(Sheet1!E8="","",Sheet1!E8)</f>
        <v/>
      </c>
      <c r="K2" s="31" t="str">
        <f>IF(Sheet1!E9="","",Sheet1!E9)</f>
        <v/>
      </c>
      <c r="L2" s="31" t="str">
        <f>IF(Sheet1!F8="","",Sheet1!F8)</f>
        <v/>
      </c>
      <c r="M2" s="31" t="str">
        <f>IF(Sheet1!F9="","",Sheet1!F9)</f>
        <v/>
      </c>
      <c r="N2" s="31" t="str">
        <f>IF(Sheet1!G8="","",Sheet1!G8)</f>
        <v/>
      </c>
      <c r="O2" s="31" t="str">
        <f>IF(Sheet1!G9="","",Sheet1!G9)</f>
        <v/>
      </c>
      <c r="P2" s="31" t="str">
        <f>IF(Sheet1!H8="","",Sheet1!H8)</f>
        <v/>
      </c>
      <c r="Q2" s="31" t="str">
        <f>IF(Sheet1!H9="","",Sheet1!H9)</f>
        <v/>
      </c>
      <c r="R2" s="31" t="str">
        <f>IF(Sheet1!I8="","",Sheet1!I8)</f>
        <v/>
      </c>
      <c r="S2" s="31" t="str">
        <f>IF(Sheet1!I9="","",Sheet1!I9)</f>
        <v/>
      </c>
      <c r="T2" s="31" t="str">
        <f>IF(Sheet1!J8="","",Sheet1!J8)</f>
        <v/>
      </c>
      <c r="U2" s="31" t="str">
        <f>IF(Sheet1!J9="","",Sheet1!J9)</f>
        <v/>
      </c>
      <c r="V2" s="31" t="str">
        <f>IF(Sheet1!K8="","",Sheet1!K8)</f>
        <v/>
      </c>
      <c r="W2" s="31" t="str">
        <f>IF(Sheet1!K9="","",Sheet1!K9)</f>
        <v/>
      </c>
      <c r="X2" s="31" t="str">
        <f>IF(Sheet1!L8="","",Sheet1!L8)</f>
        <v/>
      </c>
      <c r="Y2" s="31" t="str">
        <f>IF(Sheet1!L9="","",Sheet1!L9)</f>
        <v/>
      </c>
      <c r="Z2" s="31" t="str">
        <f>IF(Sheet1!M8="","",Sheet1!M8)</f>
        <v/>
      </c>
      <c r="AA2" s="31" t="str">
        <f>IF(Sheet1!M9="","",Sheet1!M9)</f>
        <v/>
      </c>
      <c r="AB2" s="31" t="str">
        <f>IF(Sheet1!N8="","",Sheet1!N8)</f>
        <v/>
      </c>
      <c r="AC2" s="31" t="str">
        <f>IF(Sheet1!N9="","",Sheet1!N9)</f>
        <v/>
      </c>
      <c r="AD2" s="31" t="str">
        <f>IF(Sheet1!O8="","",Sheet1!O8)</f>
        <v/>
      </c>
      <c r="AE2" s="31" t="str">
        <f>IF(Sheet1!O9="","",Sheet1!O9)</f>
        <v/>
      </c>
      <c r="AF2" s="31" t="str">
        <f>IF(Sheet1!P8="","",Sheet1!P8)</f>
        <v/>
      </c>
      <c r="AG2" s="31" t="str">
        <f>IF(Sheet1!P9="","",Sheet1!P9)</f>
        <v/>
      </c>
      <c r="AH2" s="31" t="str">
        <f>IF(Sheet1!Q8="","",Sheet1!Q8)</f>
        <v/>
      </c>
      <c r="AI2" s="31" t="str">
        <f>IF(Sheet1!Q9="","",Sheet1!Q9)</f>
        <v/>
      </c>
      <c r="AJ2" s="31" t="str">
        <f>IF(Sheet1!R8="","",Sheet1!R8)</f>
        <v/>
      </c>
      <c r="AK2" s="31" t="str">
        <f>IF(Sheet1!R9="","",Sheet1!R9)</f>
        <v/>
      </c>
      <c r="AL2" s="31" t="str">
        <f>IF(Sheet1!S8="","",Sheet1!S8)</f>
        <v/>
      </c>
      <c r="AM2" s="31" t="str">
        <f>IF(Sheet1!S9="","",Sheet1!S9)</f>
        <v/>
      </c>
      <c r="AN2" s="31" t="str">
        <f>IF(Sheet1!T8="","",Sheet1!T8)</f>
        <v/>
      </c>
      <c r="AO2" s="31" t="str">
        <f>IF(Sheet1!T9="","",Sheet1!T9)</f>
        <v/>
      </c>
      <c r="AP2" s="31" t="str">
        <f>IF(Sheet1!U8="","",Sheet1!U8)</f>
        <v/>
      </c>
      <c r="AQ2" s="31" t="str">
        <f>IF(Sheet1!U9="","",Sheet1!U9)</f>
        <v/>
      </c>
      <c r="AR2" s="31" t="str">
        <f>IF(Sheet1!V8="","",Sheet1!V8)</f>
        <v/>
      </c>
      <c r="AS2" s="31" t="str">
        <f>IF(Sheet1!V9="","",Sheet1!V9)</f>
        <v/>
      </c>
      <c r="AT2" s="31" t="str">
        <f>IF(Sheet1!W8="","",Sheet1!W8)</f>
        <v/>
      </c>
      <c r="AU2" s="31" t="str">
        <f>IF(Sheet1!W9="","",Sheet1!W9)</f>
        <v/>
      </c>
      <c r="AV2" s="31" t="str">
        <f>IF(Sheet1!X8="","",Sheet1!X8)</f>
        <v/>
      </c>
      <c r="AW2" s="31" t="str">
        <f>IF(Sheet1!X9="","",Sheet1!X9)</f>
        <v/>
      </c>
      <c r="AX2" s="31" t="str">
        <f>IF(Sheet1!Y8="","",Sheet1!Y8)</f>
        <v/>
      </c>
      <c r="AY2" s="31" t="str">
        <f>IF(Sheet1!Y9="","",Sheet1!Y9)</f>
        <v/>
      </c>
      <c r="AZ2" s="31" t="str">
        <f>IF(Sheet1!Z8="","",Sheet1!Z8)</f>
        <v/>
      </c>
      <c r="BA2" s="31" t="str">
        <f>IF(Sheet1!Z9="","",Sheet1!Z9)</f>
        <v/>
      </c>
      <c r="BB2" s="31" t="str">
        <f>IF(Sheet1!AA8="","",Sheet1!AA8)</f>
        <v/>
      </c>
      <c r="BC2" s="31" t="str">
        <f>IF(Sheet1!AA9="","",Sheet1!AA9)</f>
        <v/>
      </c>
      <c r="BD2" s="31" t="str">
        <f>IF(Sheet1!AB8="","",Sheet1!AB8)</f>
        <v/>
      </c>
      <c r="BE2" s="31" t="str">
        <f>IF(Sheet1!AB9="","",Sheet1!AB9)</f>
        <v/>
      </c>
      <c r="BF2" s="31" t="str">
        <f>IF(Sheet1!AC8="","",Sheet1!AC8)</f>
        <v/>
      </c>
      <c r="BG2" s="31" t="str">
        <f>IF(Sheet1!AC9="","",Sheet1!AC9)</f>
        <v/>
      </c>
      <c r="BH2" s="31" t="str">
        <f>IF(Sheet1!AD8="","",Sheet1!AD8)</f>
        <v/>
      </c>
      <c r="BI2" s="31" t="str">
        <f>IF(Sheet1!AD9="","",Sheet1!AD9)</f>
        <v/>
      </c>
      <c r="BJ2" s="31" t="e">
        <f>IF(Sheet1!#REF!="","",Sheet1!#REF!)</f>
        <v>#REF!</v>
      </c>
      <c r="BK2" s="31" t="e">
        <f>IF(Sheet1!#REF!="","",Sheet1!#REF!)</f>
        <v>#REF!</v>
      </c>
      <c r="BL2" s="31" t="e">
        <f>IF(Sheet1!#REF!="","",Sheet1!#REF!)</f>
        <v>#REF!</v>
      </c>
      <c r="BM2" s="31" t="e">
        <f>IF(Sheet1!#REF!="","",Sheet1!#REF!)</f>
        <v>#REF!</v>
      </c>
      <c r="BN2" s="31" t="e">
        <f>IF(Sheet1!#REF!="","",Sheet1!#REF!)</f>
        <v>#REF!</v>
      </c>
      <c r="BO2" s="31" t="e">
        <f>IF(Sheet1!#REF!="","",Sheet1!#REF!)</f>
        <v>#REF!</v>
      </c>
      <c r="BP2" s="31" t="e">
        <f>IF(Sheet1!#REF!="","",Sheet1!#REF!)</f>
        <v>#REF!</v>
      </c>
    </row>
    <row r="3" spans="1:69" ht="13.5" customHeight="1"/>
    <row r="4" spans="1:69" ht="13.5" customHeight="1"/>
    <row r="5" spans="1:69" ht="13.5" customHeight="1"/>
    <row r="6" spans="1:69" ht="13.5" customHeight="1"/>
    <row r="7" spans="1:69" ht="13.5" customHeight="1"/>
    <row r="8" spans="1:69" ht="13.5" customHeight="1"/>
    <row r="9" spans="1:69" ht="13.5" customHeight="1"/>
    <row r="10" spans="1:69" ht="13.5" customHeight="1"/>
    <row r="11" spans="1:69" ht="13.5" customHeight="1"/>
    <row r="12" spans="1:69" ht="13.5" customHeight="1"/>
    <row r="13" spans="1:69" ht="13.5" customHeight="1"/>
    <row r="14" spans="1:69" ht="13.5" customHeight="1"/>
    <row r="15" spans="1:69" ht="13.5" customHeight="1"/>
    <row r="16" spans="1:69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honeticPr fontId="16"/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/>
  <cols>
    <col min="1" max="1" width="9" customWidth="1"/>
    <col min="2" max="26" width="8.7109375" customWidth="1"/>
  </cols>
  <sheetData>
    <row r="1" ht="13.5" customHeight="1"/>
    <row r="2" ht="13.5" customHeight="1"/>
    <row r="3" ht="13.5" customHeight="1"/>
    <row r="4" ht="13.5" customHeight="1"/>
    <row r="5" ht="13.5" customHeight="1"/>
    <row r="6" ht="13.5" customHeight="1"/>
    <row r="7" ht="13.5" customHeight="1"/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honeticPr fontId="16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</dc:creator>
  <cp:lastModifiedBy>SIMON</cp:lastModifiedBy>
  <cp:lastPrinted>2023-02-21T02:27:14Z</cp:lastPrinted>
  <dcterms:created xsi:type="dcterms:W3CDTF">2022-12-20T02:21:28Z</dcterms:created>
  <dcterms:modified xsi:type="dcterms:W3CDTF">2023-02-21T02:32:51Z</dcterms:modified>
</cp:coreProperties>
</file>